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УСОиА\Недоруба\Трансляция 2026\КУБАНЬ\_Раскрытие информации по Кубани\2026 Полезный отпуск\на отправку\"/>
    </mc:Choice>
  </mc:AlternateContent>
  <xr:revisionPtr revIDLastSave="0" documentId="13_ncr:1_{FE9061BB-04A6-4C5C-9A3E-81E45F4E7F91}" xr6:coauthVersionLast="36" xr6:coauthVersionMax="36" xr10:uidLastSave="{00000000-0000-0000-0000-000000000000}"/>
  <bookViews>
    <workbookView xWindow="0" yWindow="0" windowWidth="38700" windowHeight="12225" xr2:uid="{F3E028B7-1205-40B4-8AEC-E83F9EEFB5F3}"/>
  </bookViews>
  <sheets>
    <sheet name="июнь 2026" sheetId="6" r:id="rId1"/>
  </sheets>
  <externalReferences>
    <externalReference r:id="rId2"/>
  </externalReferences>
  <definedNames>
    <definedName name="_xlnm._FilterDatabase" localSheetId="0" hidden="1">'июнь 2026'!$A$10:$O$54</definedName>
    <definedName name="Дата_Печати" localSheetId="0">#REF!</definedName>
    <definedName name="Дата_Печати">#REF!</definedName>
    <definedName name="ДолжИсп" localSheetId="0">#REF!</definedName>
    <definedName name="ДолжИсп">#REF!</definedName>
    <definedName name="ДолжРук" localSheetId="0">#REF!</definedName>
    <definedName name="ДолжРук">#REF!</definedName>
    <definedName name="Мес" localSheetId="0">#REF!</definedName>
    <definedName name="Мес">#REF!</definedName>
    <definedName name="МОЩНОСТЬТАРИФ">[1]ДопВН!$B$2</definedName>
    <definedName name="Наименование" localSheetId="0">#REF!</definedName>
    <definedName name="Наименование">#REF!</definedName>
    <definedName name="_xlnm.Print_Area" localSheetId="0">'июнь 2026'!$A$1:$Q$58</definedName>
    <definedName name="СТАВКАНП">[1]ДопВН!$B$4</definedName>
    <definedName name="ФиоИсп" localSheetId="0">#REF!</definedName>
    <definedName name="ФиоИсп">#REF!</definedName>
    <definedName name="ФиоРук" localSheetId="0">#REF!</definedName>
    <definedName name="ФиоРу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4" i="6" l="1"/>
  <c r="K53" i="6"/>
  <c r="K52" i="6"/>
  <c r="K51" i="6"/>
  <c r="K50" i="6"/>
  <c r="K49" i="6"/>
  <c r="K48" i="6"/>
  <c r="K47" i="6"/>
  <c r="K46" i="6"/>
  <c r="K45" i="6"/>
  <c r="K44" i="6"/>
  <c r="K43" i="6"/>
  <c r="D54" i="6"/>
  <c r="D53" i="6"/>
  <c r="D52" i="6"/>
  <c r="D51" i="6"/>
  <c r="D50" i="6"/>
  <c r="D49" i="6"/>
  <c r="D48" i="6"/>
  <c r="D47" i="6"/>
  <c r="D46" i="6"/>
  <c r="D45" i="6"/>
  <c r="D44" i="6"/>
  <c r="D43" i="6"/>
  <c r="O39" i="6"/>
  <c r="P39" i="6"/>
  <c r="Q39" i="6"/>
  <c r="O43" i="6"/>
  <c r="P43" i="6"/>
  <c r="Q43" i="6"/>
  <c r="O47" i="6"/>
  <c r="P47" i="6"/>
  <c r="Q47" i="6"/>
  <c r="O51" i="6"/>
  <c r="P51" i="6"/>
  <c r="Q51" i="6"/>
  <c r="I43" i="6"/>
  <c r="J43" i="6"/>
  <c r="I47" i="6"/>
  <c r="J47" i="6"/>
  <c r="I51" i="6"/>
  <c r="J51" i="6"/>
  <c r="Q35" i="6"/>
  <c r="P35" i="6"/>
  <c r="Q31" i="6"/>
  <c r="P31" i="6"/>
  <c r="Q27" i="6"/>
  <c r="P27" i="6"/>
  <c r="Q23" i="6"/>
  <c r="P23" i="6"/>
  <c r="Q19" i="6"/>
  <c r="P19" i="6"/>
  <c r="I23" i="6"/>
  <c r="J23" i="6"/>
  <c r="I31" i="6"/>
  <c r="J31" i="6"/>
  <c r="P15" i="6"/>
  <c r="I15" i="6"/>
  <c r="I10" i="6"/>
  <c r="J10" i="6"/>
  <c r="K10" i="6"/>
  <c r="L10" i="6"/>
  <c r="M10" i="6"/>
  <c r="N10" i="6"/>
  <c r="O10" i="6"/>
  <c r="P10" i="6"/>
  <c r="Q10" i="6"/>
  <c r="J27" i="6" l="1"/>
  <c r="J19" i="6"/>
  <c r="I27" i="6"/>
  <c r="I19" i="6"/>
  <c r="I39" i="6"/>
  <c r="J39" i="6"/>
  <c r="J35" i="6"/>
  <c r="I35" i="6"/>
  <c r="Q12" i="6"/>
  <c r="Q11" i="6" s="1"/>
  <c r="I14" i="6"/>
  <c r="J14" i="6"/>
  <c r="J13" i="6"/>
  <c r="I13" i="6"/>
  <c r="J12" i="6"/>
  <c r="Q15" i="6"/>
  <c r="P12" i="6"/>
  <c r="P11" i="6" s="1"/>
  <c r="I12" i="6"/>
  <c r="J15" i="6"/>
  <c r="D42" i="6"/>
  <c r="D16" i="6"/>
  <c r="D18" i="6" l="1"/>
  <c r="D21" i="6"/>
  <c r="K24" i="6"/>
  <c r="D28" i="6"/>
  <c r="D30" i="6"/>
  <c r="D33" i="6"/>
  <c r="K36" i="6"/>
  <c r="D40" i="6"/>
  <c r="K16" i="6"/>
  <c r="D20" i="6"/>
  <c r="D22" i="6"/>
  <c r="D25" i="6"/>
  <c r="K28" i="6"/>
  <c r="D32" i="6"/>
  <c r="D34" i="6"/>
  <c r="D37" i="6"/>
  <c r="K40" i="6"/>
  <c r="D41" i="6"/>
  <c r="J11" i="6"/>
  <c r="D17" i="6"/>
  <c r="K20" i="6"/>
  <c r="D24" i="6"/>
  <c r="D26" i="6"/>
  <c r="D29" i="6"/>
  <c r="K32" i="6"/>
  <c r="D36" i="6"/>
  <c r="D38" i="6"/>
  <c r="I11" i="6"/>
  <c r="M35" i="6"/>
  <c r="N35" i="6"/>
  <c r="O35" i="6"/>
  <c r="L39" i="6"/>
  <c r="M39" i="6"/>
  <c r="N39" i="6"/>
  <c r="E43" i="6"/>
  <c r="F43" i="6"/>
  <c r="G43" i="6"/>
  <c r="H43" i="6"/>
  <c r="L43" i="6"/>
  <c r="M43" i="6"/>
  <c r="N43" i="6"/>
  <c r="E47" i="6"/>
  <c r="F47" i="6"/>
  <c r="G47" i="6"/>
  <c r="H47" i="6"/>
  <c r="L47" i="6"/>
  <c r="M47" i="6"/>
  <c r="N47" i="6"/>
  <c r="E51" i="6"/>
  <c r="F51" i="6"/>
  <c r="G51" i="6"/>
  <c r="H51" i="6"/>
  <c r="L51" i="6"/>
  <c r="M51" i="6"/>
  <c r="N51" i="6"/>
  <c r="K39" i="6" l="1"/>
  <c r="F39" i="6"/>
  <c r="G39" i="6"/>
  <c r="H39" i="6"/>
  <c r="H35" i="6"/>
  <c r="G35" i="6"/>
  <c r="F35" i="6"/>
  <c r="E35" i="6"/>
  <c r="E39" i="6"/>
  <c r="L35" i="6"/>
  <c r="K35" i="6" s="1"/>
  <c r="H10" i="6"/>
  <c r="G10" i="6"/>
  <c r="F10" i="6"/>
  <c r="E10" i="6"/>
  <c r="D10" i="6"/>
  <c r="C10" i="6"/>
  <c r="B10" i="6"/>
  <c r="A10" i="6"/>
  <c r="D39" i="6" l="1"/>
  <c r="D35" i="6"/>
  <c r="O23" i="6"/>
  <c r="N23" i="6"/>
  <c r="M23" i="6"/>
  <c r="O31" i="6"/>
  <c r="O19" i="6"/>
  <c r="N31" i="6"/>
  <c r="N19" i="6"/>
  <c r="M31" i="6"/>
  <c r="M19" i="6"/>
  <c r="O27" i="6"/>
  <c r="N27" i="6"/>
  <c r="G19" i="6"/>
  <c r="M27" i="6"/>
  <c r="F19" i="6" l="1"/>
  <c r="H31" i="6"/>
  <c r="E13" i="6"/>
  <c r="H12" i="6"/>
  <c r="H15" i="6"/>
  <c r="L19" i="6"/>
  <c r="K19" i="6" s="1"/>
  <c r="L23" i="6"/>
  <c r="K23" i="6" s="1"/>
  <c r="L27" i="6"/>
  <c r="K27" i="6" s="1"/>
  <c r="E31" i="6"/>
  <c r="O15" i="6"/>
  <c r="O12" i="6"/>
  <c r="O11" i="6" s="1"/>
  <c r="E23" i="6"/>
  <c r="E27" i="6"/>
  <c r="F12" i="6"/>
  <c r="F15" i="6"/>
  <c r="E14" i="6"/>
  <c r="H19" i="6"/>
  <c r="H13" i="6"/>
  <c r="H14" i="6"/>
  <c r="N12" i="6"/>
  <c r="N11" i="6" s="1"/>
  <c r="N15" i="6"/>
  <c r="L31" i="6"/>
  <c r="K31" i="6" s="1"/>
  <c r="F13" i="6"/>
  <c r="H23" i="6"/>
  <c r="G14" i="6"/>
  <c r="M15" i="6"/>
  <c r="M12" i="6"/>
  <c r="M11" i="6" s="1"/>
  <c r="G13" i="6"/>
  <c r="H27" i="6"/>
  <c r="E12" i="6"/>
  <c r="E15" i="6"/>
  <c r="G23" i="6"/>
  <c r="F14" i="6"/>
  <c r="G27" i="6"/>
  <c r="L12" i="6"/>
  <c r="L15" i="6"/>
  <c r="G31" i="6"/>
  <c r="E19" i="6"/>
  <c r="F23" i="6"/>
  <c r="F31" i="6"/>
  <c r="G12" i="6"/>
  <c r="G15" i="6"/>
  <c r="F27" i="6"/>
  <c r="D27" i="6" l="1"/>
  <c r="D14" i="6"/>
  <c r="D19" i="6"/>
  <c r="D23" i="6"/>
  <c r="K15" i="6"/>
  <c r="K12" i="6"/>
  <c r="D15" i="6"/>
  <c r="D13" i="6"/>
  <c r="D31" i="6"/>
  <c r="D12" i="6"/>
  <c r="L11" i="6"/>
  <c r="G11" i="6"/>
  <c r="F11" i="6"/>
  <c r="H11" i="6"/>
  <c r="E11" i="6"/>
  <c r="D11" i="6" l="1"/>
  <c r="K11" i="6"/>
</calcChain>
</file>

<file path=xl/sharedStrings.xml><?xml version="1.0" encoding="utf-8"?>
<sst xmlns="http://schemas.openxmlformats.org/spreadsheetml/2006/main" count="76" uniqueCount="29">
  <si>
    <t>№</t>
  </si>
  <si>
    <t>Наименование сетевой организации</t>
  </si>
  <si>
    <t>Тарифная
группа</t>
  </si>
  <si>
    <t>Полезный отпуск электроэнергии (тыс. кВтч)</t>
  </si>
  <si>
    <t>Полезный отпуск мощности (МВт)</t>
  </si>
  <si>
    <t>Всего</t>
  </si>
  <si>
    <t>ВН</t>
  </si>
  <si>
    <t>СН1</t>
  </si>
  <si>
    <t>СН2</t>
  </si>
  <si>
    <t>НН</t>
  </si>
  <si>
    <t>Итого:</t>
  </si>
  <si>
    <t>Всего:</t>
  </si>
  <si>
    <t>прочие</t>
  </si>
  <si>
    <t>население</t>
  </si>
  <si>
    <t>потери</t>
  </si>
  <si>
    <t>Примечания:</t>
  </si>
  <si>
    <t>- Информация раскрывается в соответствии с требованием пп. г) п.45  и пп.б) п.52 Стандарта раскрытия информации субъектами оптового и розничных рынков электроэнергии, утв. ПП РФ №24 от 21 января 2004 год;</t>
  </si>
  <si>
    <t>ПАО "ТНС энерго Ростов-на-Дону"</t>
  </si>
  <si>
    <t>Информация об объеме фактического полезного отпуска электроэнергии и мощности потребителям в разрезе тарифных групп,
территориальных сетевых организаций и уровней напряжения.</t>
  </si>
  <si>
    <t>Наименование ЭСО:</t>
  </si>
  <si>
    <t>Отчетный период:</t>
  </si>
  <si>
    <t>АО "Россети Кубань"</t>
  </si>
  <si>
    <t>ООО "Ростэкэлектросети"</t>
  </si>
  <si>
    <t>ООО "Русэнергосбыт"</t>
  </si>
  <si>
    <t>ООО "Кедр"</t>
  </si>
  <si>
    <t>ООО "Югстрой-Электросеть"</t>
  </si>
  <si>
    <t>АО "Электросети Кубани"</t>
  </si>
  <si>
    <t>ФСК</t>
  </si>
  <si>
    <t>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</si>
</sst>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₽_-;\-* #,##0\ _₽_-;_-* &quot;-&quot;\ _₽_-;_-@_-"/>
    <numFmt numFmtId="43" formatCode="_-* #,##0.00\ _₽_-;\-* #,##0.00\ _₽_-;_-* &quot;-&quot;??\ _₽_-;_-@_-"/>
    <numFmt numFmtId="164" formatCode="[$-419]mmmm\ yyyy;@"/>
    <numFmt numFmtId="165" formatCode="_-* #,##0.00\ _₽_-;\-* #,##0.00\ _₽_-;_-* &quot;-&quot;\ _₽_-;_-@_-"/>
    <numFmt numFmtId="166" formatCode="#,##0.000"/>
    <numFmt numFmtId="167" formatCode="_-* #,##0.000000\ _₽_-;\-* #,##0.000000\ _₽_-;_-* &quot;-&quot;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C0000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2"/>
    <xf numFmtId="0" fontId="4" fillId="0" borderId="0" xfId="2" applyFont="1" applyAlignment="1"/>
    <xf numFmtId="0" fontId="5" fillId="0" borderId="0" xfId="2" applyFont="1" applyAlignment="1"/>
    <xf numFmtId="17" fontId="4" fillId="0" borderId="0" xfId="2" applyNumberFormat="1" applyFont="1" applyAlignment="1">
      <alignment horizontal="left"/>
    </xf>
    <xf numFmtId="0" fontId="3" fillId="0" borderId="2" xfId="2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" fillId="0" borderId="0" xfId="2" applyFill="1"/>
    <xf numFmtId="0" fontId="2" fillId="2" borderId="1" xfId="2" applyFont="1" applyFill="1" applyBorder="1" applyAlignment="1">
      <alignment horizontal="left" vertical="center" indent="1"/>
    </xf>
    <xf numFmtId="0" fontId="3" fillId="0" borderId="1" xfId="2" applyFill="1" applyBorder="1" applyAlignment="1">
      <alignment horizontal="left" vertical="center" indent="1"/>
    </xf>
    <xf numFmtId="41" fontId="7" fillId="0" borderId="2" xfId="2" applyNumberFormat="1" applyFont="1" applyBorder="1" applyAlignment="1">
      <alignment horizontal="right" vertical="center"/>
    </xf>
    <xf numFmtId="0" fontId="3" fillId="0" borderId="2" xfId="2" applyFill="1" applyBorder="1" applyAlignment="1">
      <alignment horizontal="left" vertical="center" indent="1"/>
    </xf>
    <xf numFmtId="0" fontId="3" fillId="0" borderId="2" xfId="2" applyBorder="1" applyAlignment="1">
      <alignment horizontal="left" vertical="center" indent="1"/>
    </xf>
    <xf numFmtId="0" fontId="2" fillId="3" borderId="1" xfId="2" applyFont="1" applyFill="1" applyBorder="1" applyAlignment="1">
      <alignment horizontal="left" vertical="center" indent="1"/>
    </xf>
    <xf numFmtId="41" fontId="4" fillId="3" borderId="2" xfId="2" applyNumberFormat="1" applyFont="1" applyFill="1" applyBorder="1" applyAlignment="1">
      <alignment horizontal="right" vertical="center"/>
    </xf>
    <xf numFmtId="41" fontId="7" fillId="3" borderId="2" xfId="2" applyNumberFormat="1" applyFont="1" applyFill="1" applyBorder="1" applyAlignment="1">
      <alignment horizontal="right" vertical="center"/>
    </xf>
    <xf numFmtId="41" fontId="4" fillId="0" borderId="2" xfId="2" applyNumberFormat="1" applyFont="1" applyBorder="1" applyAlignment="1">
      <alignment horizontal="right" vertical="center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2" fillId="0" borderId="0" xfId="2" applyFont="1"/>
    <xf numFmtId="43" fontId="9" fillId="0" borderId="0" xfId="1" applyFont="1"/>
    <xf numFmtId="43" fontId="3" fillId="0" borderId="0" xfId="2" applyNumberFormat="1"/>
    <xf numFmtId="43" fontId="3" fillId="0" borderId="0" xfId="3" applyFont="1"/>
    <xf numFmtId="43" fontId="9" fillId="0" borderId="0" xfId="3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/>
    <xf numFmtId="164" fontId="2" fillId="0" borderId="0" xfId="0" applyNumberFormat="1" applyFont="1" applyAlignment="1"/>
    <xf numFmtId="0" fontId="3" fillId="0" borderId="2" xfId="2" applyBorder="1"/>
    <xf numFmtId="165" fontId="7" fillId="0" borderId="2" xfId="2" applyNumberFormat="1" applyFont="1" applyBorder="1" applyAlignment="1">
      <alignment horizontal="right" vertical="center"/>
    </xf>
    <xf numFmtId="165" fontId="4" fillId="0" borderId="2" xfId="2" applyNumberFormat="1" applyFont="1" applyFill="1" applyBorder="1" applyAlignment="1">
      <alignment horizontal="right" vertical="center"/>
    </xf>
    <xf numFmtId="165" fontId="4" fillId="3" borderId="2" xfId="2" applyNumberFormat="1" applyFont="1" applyFill="1" applyBorder="1" applyAlignment="1">
      <alignment horizontal="right" vertical="center"/>
    </xf>
    <xf numFmtId="165" fontId="7" fillId="3" borderId="2" xfId="2" applyNumberFormat="1" applyFont="1" applyFill="1" applyBorder="1" applyAlignment="1">
      <alignment horizontal="right" vertical="center"/>
    </xf>
    <xf numFmtId="165" fontId="4" fillId="0" borderId="2" xfId="2" applyNumberFormat="1" applyFont="1" applyBorder="1" applyAlignment="1">
      <alignment horizontal="right" vertical="center"/>
    </xf>
    <xf numFmtId="4" fontId="3" fillId="0" borderId="0" xfId="2" applyNumberFormat="1"/>
    <xf numFmtId="166" fontId="7" fillId="0" borderId="5" xfId="0" applyNumberFormat="1" applyFont="1" applyFill="1" applyBorder="1" applyAlignment="1">
      <alignment horizontal="right" vertical="center"/>
    </xf>
    <xf numFmtId="167" fontId="4" fillId="2" borderId="2" xfId="2" applyNumberFormat="1" applyFont="1" applyFill="1" applyBorder="1" applyAlignment="1">
      <alignment horizontal="right" vertical="center"/>
    </xf>
    <xf numFmtId="167" fontId="7" fillId="2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Fill="1" applyBorder="1" applyAlignment="1">
      <alignment horizontal="right" vertical="center"/>
    </xf>
    <xf numFmtId="167" fontId="7" fillId="0" borderId="2" xfId="2" applyNumberFormat="1" applyFont="1" applyBorder="1" applyAlignment="1">
      <alignment horizontal="right" vertical="center"/>
    </xf>
    <xf numFmtId="167" fontId="7" fillId="0" borderId="5" xfId="0" applyNumberFormat="1" applyFont="1" applyFill="1" applyBorder="1" applyAlignment="1">
      <alignment horizontal="right" vertical="center"/>
    </xf>
    <xf numFmtId="167" fontId="4" fillId="3" borderId="2" xfId="2" applyNumberFormat="1" applyFont="1" applyFill="1" applyBorder="1" applyAlignment="1">
      <alignment horizontal="right" vertical="center"/>
    </xf>
    <xf numFmtId="167" fontId="7" fillId="3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Border="1" applyAlignment="1">
      <alignment horizontal="right" vertical="center"/>
    </xf>
    <xf numFmtId="0" fontId="3" fillId="0" borderId="0" xfId="2" applyBorder="1"/>
    <xf numFmtId="43" fontId="5" fillId="0" borderId="0" xfId="2" applyNumberFormat="1" applyFont="1"/>
    <xf numFmtId="0" fontId="2" fillId="0" borderId="0" xfId="2" applyFont="1" applyAlignment="1">
      <alignment horizontal="center" wrapText="1"/>
    </xf>
    <xf numFmtId="0" fontId="8" fillId="0" borderId="0" xfId="2" quotePrefix="1" applyFont="1" applyAlignment="1">
      <alignment horizontal="justify" wrapText="1"/>
    </xf>
    <xf numFmtId="0" fontId="3" fillId="0" borderId="1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2" fillId="0" borderId="0" xfId="2" applyFont="1" applyAlignment="1">
      <alignment horizontal="center" wrapText="1"/>
    </xf>
    <xf numFmtId="0" fontId="3" fillId="0" borderId="1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 wrapText="1"/>
    </xf>
    <xf numFmtId="0" fontId="3" fillId="0" borderId="4" xfId="2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6" xfId="2" applyFill="1" applyBorder="1" applyAlignment="1">
      <alignment horizontal="center" vertical="center" wrapText="1"/>
    </xf>
    <xf numFmtId="0" fontId="3" fillId="0" borderId="7" xfId="2" applyFill="1" applyBorder="1" applyAlignment="1">
      <alignment horizontal="center" vertical="center" wrapText="1"/>
    </xf>
    <xf numFmtId="0" fontId="3" fillId="0" borderId="8" xfId="2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0" fontId="8" fillId="0" borderId="0" xfId="2" quotePrefix="1" applyFont="1" applyAlignment="1">
      <alignment horizontal="justify" wrapText="1"/>
    </xf>
  </cellXfs>
  <cellStyles count="4">
    <cellStyle name="Обычный" xfId="0" builtinId="0"/>
    <cellStyle name="Обычный 2" xfId="2" xr:uid="{E785685B-8F01-4ED6-8B43-002B705F8111}"/>
    <cellStyle name="Финансовый" xfId="1" builtinId="3"/>
    <cellStyle name="Финансовый 2" xfId="3" xr:uid="{A5C394A7-63A5-41CC-9CF0-94A63E6DB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0.222\Docum_REAL\Stack.client_ur_all\Report\&#1057;&#1069;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без перерасчетов"/>
      <sheetName val="Справочно"/>
      <sheetName val="Детализация ВН1"/>
      <sheetName val="ДопВН"/>
      <sheetName val="Ошиб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>
            <v>155541.57999999999</v>
          </cell>
        </row>
        <row r="4">
          <cell r="B4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9724-A31B-4D14-95F2-DAF4C0356A23}">
  <sheetPr>
    <pageSetUpPr fitToPage="1"/>
  </sheetPr>
  <dimension ref="A2:V328"/>
  <sheetViews>
    <sheetView showGridLines="0" tabSelected="1" view="pageBreakPreview" zoomScale="85" zoomScaleNormal="70" zoomScaleSheetLayoutView="85" workbookViewId="0">
      <pane xSplit="2" ySplit="11" topLeftCell="C12" activePane="bottomRight" state="frozen"/>
      <selection activeCell="D11" sqref="D11:Q114"/>
      <selection pane="topRight" activeCell="D11" sqref="D11:Q114"/>
      <selection pane="bottomLeft" activeCell="D11" sqref="D11:Q114"/>
      <selection pane="bottomRight" activeCell="C7" sqref="C7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5" width="15.28515625" style="1" bestFit="1" customWidth="1"/>
    <col min="6" max="6" width="13.7109375" style="1" bestFit="1" customWidth="1"/>
    <col min="7" max="7" width="15.28515625" style="1" bestFit="1" customWidth="1"/>
    <col min="8" max="8" width="13.7109375" style="1" bestFit="1" customWidth="1"/>
    <col min="9" max="10" width="9" style="1" customWidth="1"/>
    <col min="11" max="15" width="11.5703125" style="1" customWidth="1"/>
    <col min="16" max="17" width="8.42578125" style="1" customWidth="1"/>
    <col min="18" max="18" width="7" style="1" customWidth="1"/>
    <col min="19" max="19" width="13.28515625" style="1" customWidth="1"/>
    <col min="20" max="20" width="19.85546875" style="1" customWidth="1"/>
    <col min="21" max="21" width="17.28515625" style="1" customWidth="1"/>
    <col min="22" max="22" width="20.85546875" style="1" customWidth="1"/>
    <col min="23" max="16384" width="9.140625" style="1"/>
  </cols>
  <sheetData>
    <row r="2" spans="1:22" ht="14.65" customHeight="1" x14ac:dyDescent="0.25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45"/>
      <c r="Q2" s="45"/>
      <c r="R2" s="33"/>
    </row>
    <row r="3" spans="1:22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45"/>
      <c r="Q3" s="45"/>
    </row>
    <row r="5" spans="1:22" x14ac:dyDescent="0.25">
      <c r="A5" s="19" t="s">
        <v>19</v>
      </c>
      <c r="B5" s="25"/>
      <c r="C5" s="25" t="s">
        <v>17</v>
      </c>
      <c r="D5" s="2"/>
      <c r="E5" s="3"/>
      <c r="F5" s="3"/>
      <c r="G5" s="3"/>
      <c r="H5" s="3"/>
      <c r="I5" s="3"/>
      <c r="J5" s="3"/>
      <c r="K5" s="3"/>
    </row>
    <row r="6" spans="1:22" x14ac:dyDescent="0.25">
      <c r="A6" s="19" t="s">
        <v>20</v>
      </c>
      <c r="B6" s="26"/>
      <c r="C6" s="24">
        <v>46174</v>
      </c>
      <c r="D6" s="4"/>
      <c r="E6" s="3"/>
      <c r="F6" s="3"/>
      <c r="G6" s="3"/>
      <c r="H6" s="3"/>
      <c r="I6" s="3"/>
      <c r="J6" s="3"/>
      <c r="K6" s="3"/>
    </row>
    <row r="8" spans="1:22" ht="14.65" customHeight="1" x14ac:dyDescent="0.25">
      <c r="A8" s="51" t="s">
        <v>0</v>
      </c>
      <c r="B8" s="53" t="s">
        <v>1</v>
      </c>
      <c r="C8" s="53" t="s">
        <v>2</v>
      </c>
      <c r="D8" s="60" t="s">
        <v>3</v>
      </c>
      <c r="E8" s="61"/>
      <c r="F8" s="61"/>
      <c r="G8" s="61"/>
      <c r="H8" s="61"/>
      <c r="I8" s="61"/>
      <c r="J8" s="62"/>
      <c r="K8" s="63" t="s">
        <v>4</v>
      </c>
      <c r="L8" s="63"/>
      <c r="M8" s="63"/>
      <c r="N8" s="63"/>
      <c r="O8" s="63"/>
      <c r="P8" s="63"/>
      <c r="Q8" s="63"/>
      <c r="T8" s="22"/>
    </row>
    <row r="9" spans="1:22" x14ac:dyDescent="0.25">
      <c r="A9" s="52"/>
      <c r="B9" s="54"/>
      <c r="C9" s="52"/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27</v>
      </c>
      <c r="J9" s="5" t="s">
        <v>28</v>
      </c>
      <c r="K9" s="5" t="s">
        <v>5</v>
      </c>
      <c r="L9" s="5" t="s">
        <v>6</v>
      </c>
      <c r="M9" s="5" t="s">
        <v>7</v>
      </c>
      <c r="N9" s="5" t="s">
        <v>8</v>
      </c>
      <c r="O9" s="5" t="s">
        <v>9</v>
      </c>
      <c r="P9" s="5" t="s">
        <v>27</v>
      </c>
      <c r="Q9" s="5" t="s">
        <v>28</v>
      </c>
      <c r="T9" s="22"/>
    </row>
    <row r="10" spans="1:22" s="7" customFormat="1" x14ac:dyDescent="0.25">
      <c r="A10" s="6">
        <f>COLUMN()</f>
        <v>1</v>
      </c>
      <c r="B10" s="6">
        <f>COLUMN()</f>
        <v>2</v>
      </c>
      <c r="C10" s="6">
        <f>COLUMN()</f>
        <v>3</v>
      </c>
      <c r="D10" s="6">
        <f>COLUMN()</f>
        <v>4</v>
      </c>
      <c r="E10" s="6">
        <f>COLUMN()</f>
        <v>5</v>
      </c>
      <c r="F10" s="6">
        <f>COLUMN()</f>
        <v>6</v>
      </c>
      <c r="G10" s="6">
        <f>COLUMN()</f>
        <v>7</v>
      </c>
      <c r="H10" s="6">
        <f>COLUMN()</f>
        <v>8</v>
      </c>
      <c r="I10" s="6">
        <f>COLUMN()</f>
        <v>9</v>
      </c>
      <c r="J10" s="6">
        <f>COLUMN()</f>
        <v>10</v>
      </c>
      <c r="K10" s="6">
        <f>COLUMN()</f>
        <v>11</v>
      </c>
      <c r="L10" s="6">
        <f>COLUMN()</f>
        <v>12</v>
      </c>
      <c r="M10" s="6">
        <f>COLUMN()</f>
        <v>13</v>
      </c>
      <c r="N10" s="6">
        <f>COLUMN()</f>
        <v>14</v>
      </c>
      <c r="O10" s="6">
        <f>COLUMN()</f>
        <v>15</v>
      </c>
      <c r="P10" s="6">
        <f>COLUMN()</f>
        <v>16</v>
      </c>
      <c r="Q10" s="6">
        <f>COLUMN()</f>
        <v>17</v>
      </c>
    </row>
    <row r="11" spans="1:22" x14ac:dyDescent="0.25">
      <c r="A11" s="51"/>
      <c r="B11" s="56" t="s">
        <v>10</v>
      </c>
      <c r="C11" s="8" t="s">
        <v>11</v>
      </c>
      <c r="D11" s="35">
        <f t="shared" ref="D11:D54" si="0">SUM(E11:J11)</f>
        <v>5375.5559520000006</v>
      </c>
      <c r="E11" s="36">
        <f>SUM(E12:E14)</f>
        <v>1928.0386050000002</v>
      </c>
      <c r="F11" s="36">
        <f t="shared" ref="F11" si="1">SUM(F12:F14)</f>
        <v>404.64772899999997</v>
      </c>
      <c r="G11" s="36">
        <f t="shared" ref="G11" si="2">SUM(G12:G14)</f>
        <v>2689.4094260000006</v>
      </c>
      <c r="H11" s="36">
        <f t="shared" ref="H11" si="3">SUM(H12:H14)</f>
        <v>353.46019200000006</v>
      </c>
      <c r="I11" s="36">
        <f t="shared" ref="I11:J11" si="4">SUM(I12:I14)</f>
        <v>0</v>
      </c>
      <c r="J11" s="36">
        <f t="shared" si="4"/>
        <v>0</v>
      </c>
      <c r="K11" s="35">
        <f>SUM(L11:Q11)</f>
        <v>7.1729199999999995</v>
      </c>
      <c r="L11" s="36">
        <f>SUM(L12:L14)</f>
        <v>1.5189050000000002</v>
      </c>
      <c r="M11" s="36">
        <f t="shared" ref="M11:Q11" si="5">SUM(M12:M14)</f>
        <v>0.70113899999999996</v>
      </c>
      <c r="N11" s="36">
        <f t="shared" si="5"/>
        <v>4.3901810000000001</v>
      </c>
      <c r="O11" s="36">
        <f t="shared" si="5"/>
        <v>0.56269500000000006</v>
      </c>
      <c r="P11" s="36">
        <f t="shared" si="5"/>
        <v>0</v>
      </c>
      <c r="Q11" s="36">
        <f t="shared" si="5"/>
        <v>0</v>
      </c>
    </row>
    <row r="12" spans="1:22" x14ac:dyDescent="0.25">
      <c r="A12" s="55"/>
      <c r="B12" s="57"/>
      <c r="C12" s="9" t="s">
        <v>12</v>
      </c>
      <c r="D12" s="37">
        <f t="shared" si="0"/>
        <v>5375.454952000001</v>
      </c>
      <c r="E12" s="38">
        <f t="shared" ref="E12:H14" si="6">SUM(E16,E20,E24,E28,E32,E36,E40,E44,E48,E52)</f>
        <v>1928.0386050000002</v>
      </c>
      <c r="F12" s="38">
        <f t="shared" si="6"/>
        <v>404.64772899999997</v>
      </c>
      <c r="G12" s="38">
        <f t="shared" si="6"/>
        <v>2689.3084260000005</v>
      </c>
      <c r="H12" s="38">
        <f t="shared" si="6"/>
        <v>353.46019200000006</v>
      </c>
      <c r="I12" s="38">
        <f t="shared" ref="I12:J12" si="7">SUM(I16,I20,I24,I28,I32,I36,I40,I44,I48,I52)</f>
        <v>0</v>
      </c>
      <c r="J12" s="38">
        <f t="shared" si="7"/>
        <v>0</v>
      </c>
      <c r="K12" s="37">
        <f>SUM(L12:Q12)</f>
        <v>7.1729199999999995</v>
      </c>
      <c r="L12" s="38">
        <f>SUM(L16,L20,L24,L28,L32,L36,L40,L44,L48,L52)</f>
        <v>1.5189050000000002</v>
      </c>
      <c r="M12" s="38">
        <f>SUM(M16,M20,M24,M28,M32,M36,M40,M44,M48,M52)</f>
        <v>0.70113899999999996</v>
      </c>
      <c r="N12" s="38">
        <f>SUM(N16,N20,N24,N28,N32,N36,N40,N44,N48,N52)</f>
        <v>4.3901810000000001</v>
      </c>
      <c r="O12" s="38">
        <f>SUM(O16,O20,O24,O28,O32,O36,O40,O44,O48,O52)</f>
        <v>0.56269500000000006</v>
      </c>
      <c r="P12" s="38">
        <f t="shared" ref="P12:Q12" si="8">SUM(P16,P20,P24,P28,P32,P36,P40,P44,P48,P52)</f>
        <v>0</v>
      </c>
      <c r="Q12" s="38">
        <f t="shared" si="8"/>
        <v>0</v>
      </c>
      <c r="S12" s="21"/>
      <c r="T12" s="22"/>
      <c r="U12" s="44"/>
    </row>
    <row r="13" spans="1:22" x14ac:dyDescent="0.25">
      <c r="A13" s="55"/>
      <c r="B13" s="57"/>
      <c r="C13" s="11" t="s">
        <v>13</v>
      </c>
      <c r="D13" s="37">
        <f t="shared" si="0"/>
        <v>0.10100000000000001</v>
      </c>
      <c r="E13" s="38">
        <f t="shared" si="6"/>
        <v>0</v>
      </c>
      <c r="F13" s="38">
        <f t="shared" si="6"/>
        <v>0</v>
      </c>
      <c r="G13" s="38">
        <f t="shared" si="6"/>
        <v>0.10100000000000001</v>
      </c>
      <c r="H13" s="38">
        <f t="shared" si="6"/>
        <v>0</v>
      </c>
      <c r="I13" s="38">
        <f t="shared" ref="I13:J13" si="9">SUM(I17,I21,I25,I29,I33,I37,I41,I45,I49,I53)</f>
        <v>0</v>
      </c>
      <c r="J13" s="38">
        <f t="shared" si="9"/>
        <v>0</v>
      </c>
      <c r="K13" s="39"/>
      <c r="L13" s="39"/>
      <c r="M13" s="39"/>
      <c r="N13" s="39"/>
      <c r="O13" s="39"/>
      <c r="P13" s="39"/>
      <c r="Q13" s="39"/>
      <c r="S13" s="21"/>
      <c r="T13" s="23"/>
      <c r="U13" s="21"/>
    </row>
    <row r="14" spans="1:22" x14ac:dyDescent="0.25">
      <c r="A14" s="52"/>
      <c r="B14" s="58"/>
      <c r="C14" s="12" t="s">
        <v>14</v>
      </c>
      <c r="D14" s="37">
        <f t="shared" si="0"/>
        <v>0</v>
      </c>
      <c r="E14" s="38">
        <f t="shared" si="6"/>
        <v>0</v>
      </c>
      <c r="F14" s="38">
        <f t="shared" si="6"/>
        <v>0</v>
      </c>
      <c r="G14" s="38">
        <f t="shared" si="6"/>
        <v>0</v>
      </c>
      <c r="H14" s="38">
        <f t="shared" si="6"/>
        <v>0</v>
      </c>
      <c r="I14" s="38">
        <f t="shared" ref="I14:J14" si="10">SUM(I18,I22,I26,I30,I34,I38,I42,I46,I50,I54)</f>
        <v>0</v>
      </c>
      <c r="J14" s="38">
        <f t="shared" si="10"/>
        <v>0</v>
      </c>
      <c r="K14" s="39"/>
      <c r="L14" s="39"/>
      <c r="M14" s="39"/>
      <c r="N14" s="39"/>
      <c r="O14" s="39"/>
      <c r="P14" s="39"/>
      <c r="Q14" s="39"/>
      <c r="S14" s="21"/>
      <c r="T14" s="23"/>
      <c r="U14" s="21"/>
    </row>
    <row r="15" spans="1:22" x14ac:dyDescent="0.25">
      <c r="A15" s="59">
        <v>1</v>
      </c>
      <c r="B15" s="47" t="s">
        <v>21</v>
      </c>
      <c r="C15" s="13" t="s">
        <v>11</v>
      </c>
      <c r="D15" s="40">
        <f t="shared" si="0"/>
        <v>4885.3965500000013</v>
      </c>
      <c r="E15" s="41">
        <f>SUM(E16:E18)</f>
        <v>1723.1759950000001</v>
      </c>
      <c r="F15" s="41">
        <f t="shared" ref="F15:H15" si="11">SUM(F16:F18)</f>
        <v>404.64772899999997</v>
      </c>
      <c r="G15" s="41">
        <f t="shared" si="11"/>
        <v>2421.3662340000005</v>
      </c>
      <c r="H15" s="41">
        <f t="shared" si="11"/>
        <v>336.20659200000006</v>
      </c>
      <c r="I15" s="41">
        <f t="shared" ref="I15:J15" si="12">SUM(I16:I18)</f>
        <v>0</v>
      </c>
      <c r="J15" s="41">
        <f t="shared" si="12"/>
        <v>0</v>
      </c>
      <c r="K15" s="40">
        <f>SUM(L15:Q15)</f>
        <v>6.3226430000000002</v>
      </c>
      <c r="L15" s="41">
        <f>SUM(L16:L18)</f>
        <v>1.048616</v>
      </c>
      <c r="M15" s="41">
        <f t="shared" ref="M15:O15" si="13">SUM(M16:M18)</f>
        <v>0.70113899999999996</v>
      </c>
      <c r="N15" s="41">
        <f t="shared" si="13"/>
        <v>4.0351740000000005</v>
      </c>
      <c r="O15" s="41">
        <f t="shared" si="13"/>
        <v>0.53771400000000003</v>
      </c>
      <c r="P15" s="41">
        <f t="shared" ref="P15:Q15" si="14">SUM(P16:P18)</f>
        <v>0</v>
      </c>
      <c r="Q15" s="41">
        <f t="shared" si="14"/>
        <v>0</v>
      </c>
      <c r="V15" s="20"/>
    </row>
    <row r="16" spans="1:22" x14ac:dyDescent="0.25">
      <c r="A16" s="59"/>
      <c r="B16" s="48"/>
      <c r="C16" s="12" t="s">
        <v>12</v>
      </c>
      <c r="D16" s="42">
        <f t="shared" si="0"/>
        <v>4885.2955500000007</v>
      </c>
      <c r="E16" s="38">
        <v>1723.1759950000001</v>
      </c>
      <c r="F16" s="38">
        <v>404.64772899999997</v>
      </c>
      <c r="G16" s="38">
        <v>2421.2652340000004</v>
      </c>
      <c r="H16" s="38">
        <v>336.20659200000006</v>
      </c>
      <c r="I16" s="38">
        <v>0</v>
      </c>
      <c r="J16" s="38">
        <v>0</v>
      </c>
      <c r="K16" s="37">
        <f>SUM(L16:Q16)</f>
        <v>6.3226430000000002</v>
      </c>
      <c r="L16" s="38">
        <v>1.048616</v>
      </c>
      <c r="M16" s="38">
        <v>0.70113899999999996</v>
      </c>
      <c r="N16" s="38">
        <v>4.0351740000000005</v>
      </c>
      <c r="O16" s="38">
        <v>0.53771400000000003</v>
      </c>
      <c r="P16" s="38">
        <v>0</v>
      </c>
      <c r="Q16" s="38">
        <v>0</v>
      </c>
    </row>
    <row r="17" spans="1:19" x14ac:dyDescent="0.25">
      <c r="A17" s="59"/>
      <c r="B17" s="48"/>
      <c r="C17" s="12" t="s">
        <v>13</v>
      </c>
      <c r="D17" s="42">
        <f t="shared" si="0"/>
        <v>0.10100000000000001</v>
      </c>
      <c r="E17" s="38">
        <v>0</v>
      </c>
      <c r="F17" s="38">
        <v>0</v>
      </c>
      <c r="G17" s="38">
        <v>0.10100000000000001</v>
      </c>
      <c r="H17" s="38">
        <v>0</v>
      </c>
      <c r="I17" s="38">
        <v>0</v>
      </c>
      <c r="J17" s="38">
        <v>0</v>
      </c>
      <c r="K17" s="39"/>
      <c r="L17" s="39"/>
      <c r="M17" s="39"/>
      <c r="N17" s="39"/>
      <c r="O17" s="39"/>
      <c r="P17" s="39"/>
      <c r="Q17" s="39"/>
    </row>
    <row r="18" spans="1:19" x14ac:dyDescent="0.25">
      <c r="A18" s="59"/>
      <c r="B18" s="49"/>
      <c r="C18" s="12" t="s">
        <v>14</v>
      </c>
      <c r="D18" s="42">
        <f t="shared" si="0"/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/>
      <c r="L18" s="39"/>
      <c r="M18" s="39"/>
      <c r="N18" s="39"/>
      <c r="O18" s="39"/>
      <c r="P18" s="39"/>
      <c r="Q18" s="39"/>
    </row>
    <row r="19" spans="1:19" x14ac:dyDescent="0.25">
      <c r="A19" s="47">
        <v>2</v>
      </c>
      <c r="B19" s="51" t="s">
        <v>23</v>
      </c>
      <c r="C19" s="13" t="s">
        <v>11</v>
      </c>
      <c r="D19" s="30">
        <f t="shared" si="0"/>
        <v>53.111009999999993</v>
      </c>
      <c r="E19" s="31">
        <f>SUM(E20:E22)</f>
        <v>53.111009999999993</v>
      </c>
      <c r="F19" s="31">
        <f t="shared" ref="F19:H19" si="15">SUM(F20:F22)</f>
        <v>0</v>
      </c>
      <c r="G19" s="31">
        <f t="shared" si="15"/>
        <v>0</v>
      </c>
      <c r="H19" s="31">
        <f t="shared" si="15"/>
        <v>0</v>
      </c>
      <c r="I19" s="31">
        <f t="shared" ref="I19:J19" si="16">SUM(I20:I22)</f>
        <v>0</v>
      </c>
      <c r="J19" s="31">
        <f t="shared" si="16"/>
        <v>0</v>
      </c>
      <c r="K19" s="30">
        <f>SUM(L19:Q19)</f>
        <v>0.19784200000000002</v>
      </c>
      <c r="L19" s="31">
        <f>L20</f>
        <v>0.19784200000000002</v>
      </c>
      <c r="M19" s="31">
        <f t="shared" ref="M19:Q19" si="17">M20</f>
        <v>0</v>
      </c>
      <c r="N19" s="31">
        <f t="shared" si="17"/>
        <v>0</v>
      </c>
      <c r="O19" s="31">
        <f t="shared" si="17"/>
        <v>0</v>
      </c>
      <c r="P19" s="31">
        <f t="shared" si="17"/>
        <v>0</v>
      </c>
      <c r="Q19" s="31">
        <f t="shared" si="17"/>
        <v>0</v>
      </c>
    </row>
    <row r="20" spans="1:19" x14ac:dyDescent="0.25">
      <c r="A20" s="48"/>
      <c r="B20" s="55"/>
      <c r="C20" s="12" t="s">
        <v>12</v>
      </c>
      <c r="D20" s="32">
        <f t="shared" si="0"/>
        <v>53.111009999999993</v>
      </c>
      <c r="E20" s="28">
        <v>53.111009999999993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9">
        <f>SUM(L20:Q20)</f>
        <v>0.19784200000000002</v>
      </c>
      <c r="L20" s="28">
        <v>0.19784200000000002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</row>
    <row r="21" spans="1:19" x14ac:dyDescent="0.25">
      <c r="A21" s="48"/>
      <c r="B21" s="55"/>
      <c r="C21" s="12" t="s">
        <v>13</v>
      </c>
      <c r="D21" s="32">
        <f t="shared" si="0"/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34"/>
      <c r="L21" s="34"/>
      <c r="M21" s="34"/>
      <c r="N21" s="34"/>
      <c r="O21" s="34"/>
      <c r="P21" s="34"/>
      <c r="Q21" s="34"/>
    </row>
    <row r="22" spans="1:19" x14ac:dyDescent="0.25">
      <c r="A22" s="49"/>
      <c r="B22" s="52"/>
      <c r="C22" s="12" t="s">
        <v>14</v>
      </c>
      <c r="D22" s="32">
        <f t="shared" si="0"/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34"/>
      <c r="L22" s="34"/>
      <c r="M22" s="34"/>
      <c r="N22" s="34"/>
      <c r="O22" s="34"/>
      <c r="P22" s="34"/>
      <c r="Q22" s="34"/>
    </row>
    <row r="23" spans="1:19" x14ac:dyDescent="0.25">
      <c r="A23" s="47">
        <v>3</v>
      </c>
      <c r="B23" s="51" t="s">
        <v>22</v>
      </c>
      <c r="C23" s="13" t="s">
        <v>11</v>
      </c>
      <c r="D23" s="30">
        <f t="shared" si="0"/>
        <v>112.306299</v>
      </c>
      <c r="E23" s="31">
        <f>SUM(E24:E26)</f>
        <v>0</v>
      </c>
      <c r="F23" s="31">
        <f t="shared" ref="F23:H23" si="18">SUM(F24:F26)</f>
        <v>0</v>
      </c>
      <c r="G23" s="31">
        <f t="shared" si="18"/>
        <v>95.052699000000004</v>
      </c>
      <c r="H23" s="31">
        <f t="shared" si="18"/>
        <v>17.253599999999999</v>
      </c>
      <c r="I23" s="31">
        <f t="shared" ref="I23:J23" si="19">SUM(I24:I26)</f>
        <v>0</v>
      </c>
      <c r="J23" s="31">
        <f t="shared" si="19"/>
        <v>0</v>
      </c>
      <c r="K23" s="30">
        <f>SUM(L23:Q23)</f>
        <v>0.20414400000000002</v>
      </c>
      <c r="L23" s="31">
        <f>L24</f>
        <v>0</v>
      </c>
      <c r="M23" s="31">
        <f t="shared" ref="M23:Q23" si="20">M24</f>
        <v>0</v>
      </c>
      <c r="N23" s="31">
        <f t="shared" si="20"/>
        <v>0.17916300000000002</v>
      </c>
      <c r="O23" s="31">
        <f t="shared" si="20"/>
        <v>2.4981E-2</v>
      </c>
      <c r="P23" s="31">
        <f t="shared" si="20"/>
        <v>0</v>
      </c>
      <c r="Q23" s="31">
        <f t="shared" si="20"/>
        <v>0</v>
      </c>
    </row>
    <row r="24" spans="1:19" x14ac:dyDescent="0.25">
      <c r="A24" s="48"/>
      <c r="B24" s="55"/>
      <c r="C24" s="12" t="s">
        <v>12</v>
      </c>
      <c r="D24" s="32">
        <f t="shared" si="0"/>
        <v>112.306299</v>
      </c>
      <c r="E24" s="28">
        <v>0</v>
      </c>
      <c r="F24" s="28">
        <v>0</v>
      </c>
      <c r="G24" s="28">
        <v>95.052699000000004</v>
      </c>
      <c r="H24" s="28">
        <v>17.253599999999999</v>
      </c>
      <c r="I24" s="28">
        <v>0</v>
      </c>
      <c r="J24" s="28">
        <v>0</v>
      </c>
      <c r="K24" s="29">
        <f>SUM(L24:Q24)</f>
        <v>0.20414400000000002</v>
      </c>
      <c r="L24" s="28">
        <v>0</v>
      </c>
      <c r="M24" s="28">
        <v>0</v>
      </c>
      <c r="N24" s="28">
        <v>0.17916300000000002</v>
      </c>
      <c r="O24" s="28">
        <v>2.4981E-2</v>
      </c>
      <c r="P24" s="28">
        <v>0</v>
      </c>
      <c r="Q24" s="28">
        <v>0</v>
      </c>
    </row>
    <row r="25" spans="1:19" x14ac:dyDescent="0.25">
      <c r="A25" s="48"/>
      <c r="B25" s="55"/>
      <c r="C25" s="12" t="s">
        <v>13</v>
      </c>
      <c r="D25" s="32">
        <f t="shared" si="0"/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34"/>
      <c r="L25" s="34"/>
      <c r="M25" s="34"/>
      <c r="N25" s="34"/>
      <c r="O25" s="34"/>
      <c r="P25" s="34"/>
      <c r="Q25" s="34"/>
      <c r="S25" s="43"/>
    </row>
    <row r="26" spans="1:19" x14ac:dyDescent="0.25">
      <c r="A26" s="49"/>
      <c r="B26" s="52"/>
      <c r="C26" s="12" t="s">
        <v>14</v>
      </c>
      <c r="D26" s="32">
        <f t="shared" si="0"/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34"/>
      <c r="L26" s="34"/>
      <c r="M26" s="34"/>
      <c r="N26" s="34"/>
      <c r="O26" s="34"/>
      <c r="P26" s="34"/>
      <c r="Q26" s="34"/>
      <c r="S26" s="43"/>
    </row>
    <row r="27" spans="1:19" x14ac:dyDescent="0.25">
      <c r="A27" s="47">
        <v>4</v>
      </c>
      <c r="B27" s="47" t="s">
        <v>24</v>
      </c>
      <c r="C27" s="13" t="s">
        <v>11</v>
      </c>
      <c r="D27" s="30">
        <f t="shared" si="0"/>
        <v>155.91552300000001</v>
      </c>
      <c r="E27" s="31">
        <f>SUM(E28:E30)</f>
        <v>0</v>
      </c>
      <c r="F27" s="31">
        <f t="shared" ref="F27:H27" si="21">SUM(F28:F30)</f>
        <v>0</v>
      </c>
      <c r="G27" s="31">
        <f t="shared" si="21"/>
        <v>155.91552300000001</v>
      </c>
      <c r="H27" s="31">
        <f t="shared" si="21"/>
        <v>0</v>
      </c>
      <c r="I27" s="31">
        <f t="shared" ref="I27:J27" si="22">SUM(I28:I30)</f>
        <v>0</v>
      </c>
      <c r="J27" s="31">
        <f t="shared" si="22"/>
        <v>0</v>
      </c>
      <c r="K27" s="30">
        <f>SUM(L27:Q27)</f>
        <v>0.22333100000000006</v>
      </c>
      <c r="L27" s="31">
        <f>L28</f>
        <v>0</v>
      </c>
      <c r="M27" s="31">
        <f t="shared" ref="M27:Q27" si="23">M28</f>
        <v>0</v>
      </c>
      <c r="N27" s="31">
        <f t="shared" si="23"/>
        <v>0.22333100000000006</v>
      </c>
      <c r="O27" s="31">
        <f t="shared" si="23"/>
        <v>0</v>
      </c>
      <c r="P27" s="31">
        <f t="shared" si="23"/>
        <v>0</v>
      </c>
      <c r="Q27" s="31">
        <f t="shared" si="23"/>
        <v>0</v>
      </c>
      <c r="S27" s="43"/>
    </row>
    <row r="28" spans="1:19" x14ac:dyDescent="0.25">
      <c r="A28" s="48"/>
      <c r="B28" s="48"/>
      <c r="C28" s="12" t="s">
        <v>12</v>
      </c>
      <c r="D28" s="32">
        <f t="shared" si="0"/>
        <v>155.91552300000001</v>
      </c>
      <c r="E28" s="28">
        <v>0</v>
      </c>
      <c r="F28" s="28">
        <v>0</v>
      </c>
      <c r="G28" s="28">
        <v>155.91552300000001</v>
      </c>
      <c r="H28" s="28">
        <v>0</v>
      </c>
      <c r="I28" s="28">
        <v>0</v>
      </c>
      <c r="J28" s="28">
        <v>0</v>
      </c>
      <c r="K28" s="29">
        <f>SUM(L28:Q28)</f>
        <v>0.22333100000000006</v>
      </c>
      <c r="L28" s="28">
        <v>0</v>
      </c>
      <c r="M28" s="28">
        <v>0</v>
      </c>
      <c r="N28" s="28">
        <v>0.22333100000000006</v>
      </c>
      <c r="O28" s="28">
        <v>0</v>
      </c>
      <c r="P28" s="28">
        <v>0</v>
      </c>
      <c r="Q28" s="28">
        <v>0</v>
      </c>
      <c r="S28" s="18"/>
    </row>
    <row r="29" spans="1:19" x14ac:dyDescent="0.25">
      <c r="A29" s="48"/>
      <c r="B29" s="48"/>
      <c r="C29" s="12" t="s">
        <v>13</v>
      </c>
      <c r="D29" s="32">
        <f t="shared" si="0"/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34"/>
      <c r="L29" s="34"/>
      <c r="M29" s="34"/>
      <c r="N29" s="34"/>
      <c r="O29" s="34"/>
      <c r="P29" s="34"/>
      <c r="Q29" s="34"/>
      <c r="S29" s="18"/>
    </row>
    <row r="30" spans="1:19" x14ac:dyDescent="0.25">
      <c r="A30" s="49"/>
      <c r="B30" s="49"/>
      <c r="C30" s="12" t="s">
        <v>14</v>
      </c>
      <c r="D30" s="32">
        <f t="shared" si="0"/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34"/>
      <c r="L30" s="34"/>
      <c r="M30" s="34"/>
      <c r="N30" s="34"/>
      <c r="O30" s="34"/>
      <c r="P30" s="34"/>
      <c r="Q30" s="34"/>
      <c r="S30" s="18"/>
    </row>
    <row r="31" spans="1:19" x14ac:dyDescent="0.25">
      <c r="A31" s="47">
        <v>5</v>
      </c>
      <c r="B31" s="51" t="s">
        <v>25</v>
      </c>
      <c r="C31" s="13" t="s">
        <v>11</v>
      </c>
      <c r="D31" s="30">
        <f t="shared" si="0"/>
        <v>-33.349030000000006</v>
      </c>
      <c r="E31" s="31">
        <f>SUM(E32:E34)</f>
        <v>0</v>
      </c>
      <c r="F31" s="31">
        <f t="shared" ref="F31:H31" si="24">SUM(F32:F34)</f>
        <v>0</v>
      </c>
      <c r="G31" s="31">
        <f t="shared" si="24"/>
        <v>-33.349030000000006</v>
      </c>
      <c r="H31" s="31">
        <f t="shared" si="24"/>
        <v>0</v>
      </c>
      <c r="I31" s="31">
        <f t="shared" ref="I31:J31" si="25">SUM(I32:I34)</f>
        <v>0</v>
      </c>
      <c r="J31" s="31">
        <f t="shared" si="25"/>
        <v>0</v>
      </c>
      <c r="K31" s="30">
        <f>SUM(L31:Q31)</f>
        <v>-4.7486999999999994E-2</v>
      </c>
      <c r="L31" s="31">
        <f>L32</f>
        <v>0</v>
      </c>
      <c r="M31" s="31">
        <f t="shared" ref="M31:Q31" si="26">M32</f>
        <v>0</v>
      </c>
      <c r="N31" s="31">
        <f t="shared" si="26"/>
        <v>-4.7486999999999994E-2</v>
      </c>
      <c r="O31" s="31">
        <f t="shared" si="26"/>
        <v>0</v>
      </c>
      <c r="P31" s="31">
        <f t="shared" si="26"/>
        <v>0</v>
      </c>
      <c r="Q31" s="31">
        <f t="shared" si="26"/>
        <v>0</v>
      </c>
      <c r="S31" s="18"/>
    </row>
    <row r="32" spans="1:19" x14ac:dyDescent="0.25">
      <c r="A32" s="48"/>
      <c r="B32" s="55"/>
      <c r="C32" s="12" t="s">
        <v>12</v>
      </c>
      <c r="D32" s="32">
        <f t="shared" si="0"/>
        <v>-33.349030000000006</v>
      </c>
      <c r="E32" s="28">
        <v>0</v>
      </c>
      <c r="F32" s="28">
        <v>0</v>
      </c>
      <c r="G32" s="28">
        <v>-33.349030000000006</v>
      </c>
      <c r="H32" s="28">
        <v>0</v>
      </c>
      <c r="I32" s="28">
        <v>0</v>
      </c>
      <c r="J32" s="28">
        <v>0</v>
      </c>
      <c r="K32" s="29">
        <f>SUM(L32:Q32)</f>
        <v>-4.7486999999999994E-2</v>
      </c>
      <c r="L32" s="28">
        <v>0</v>
      </c>
      <c r="M32" s="28">
        <v>0</v>
      </c>
      <c r="N32" s="28">
        <v>-4.7486999999999994E-2</v>
      </c>
      <c r="O32" s="28">
        <v>0</v>
      </c>
      <c r="P32" s="28">
        <v>0</v>
      </c>
      <c r="Q32" s="28">
        <v>0</v>
      </c>
      <c r="S32" s="43"/>
    </row>
    <row r="33" spans="1:19" x14ac:dyDescent="0.25">
      <c r="A33" s="48"/>
      <c r="B33" s="55"/>
      <c r="C33" s="12" t="s">
        <v>13</v>
      </c>
      <c r="D33" s="32">
        <f t="shared" si="0"/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34"/>
      <c r="L33" s="34"/>
      <c r="M33" s="34"/>
      <c r="N33" s="34"/>
      <c r="O33" s="34"/>
      <c r="P33" s="34"/>
      <c r="Q33" s="34"/>
      <c r="S33" s="43"/>
    </row>
    <row r="34" spans="1:19" x14ac:dyDescent="0.25">
      <c r="A34" s="49"/>
      <c r="B34" s="52"/>
      <c r="C34" s="12" t="s">
        <v>14</v>
      </c>
      <c r="D34" s="32">
        <f t="shared" si="0"/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34"/>
      <c r="L34" s="34"/>
      <c r="M34" s="34"/>
      <c r="N34" s="34"/>
      <c r="O34" s="34"/>
      <c r="P34" s="34"/>
      <c r="Q34" s="34"/>
      <c r="S34" s="43"/>
    </row>
    <row r="35" spans="1:19" x14ac:dyDescent="0.25">
      <c r="A35" s="47">
        <v>6</v>
      </c>
      <c r="B35" s="47" t="s">
        <v>26</v>
      </c>
      <c r="C35" s="13" t="s">
        <v>11</v>
      </c>
      <c r="D35" s="30">
        <f t="shared" si="0"/>
        <v>202.1756</v>
      </c>
      <c r="E35" s="31">
        <f>SUM(E36:E38)</f>
        <v>151.7516</v>
      </c>
      <c r="F35" s="31">
        <f t="shared" ref="F35:H35" si="27">SUM(F36:F38)</f>
        <v>0</v>
      </c>
      <c r="G35" s="31">
        <f t="shared" si="27"/>
        <v>50.423999999999999</v>
      </c>
      <c r="H35" s="31">
        <f t="shared" si="27"/>
        <v>0</v>
      </c>
      <c r="I35" s="31">
        <f t="shared" ref="I35:J35" si="28">SUM(I36:I38)</f>
        <v>0</v>
      </c>
      <c r="J35" s="31">
        <f t="shared" si="28"/>
        <v>0</v>
      </c>
      <c r="K35" s="30">
        <f>SUM(L35:Q35)</f>
        <v>0.27244699999999999</v>
      </c>
      <c r="L35" s="31">
        <f>L36</f>
        <v>0.27244699999999999</v>
      </c>
      <c r="M35" s="31">
        <f t="shared" ref="M35:Q35" si="29">M36</f>
        <v>0</v>
      </c>
      <c r="N35" s="31">
        <f t="shared" si="29"/>
        <v>0</v>
      </c>
      <c r="O35" s="31">
        <f t="shared" si="29"/>
        <v>0</v>
      </c>
      <c r="P35" s="31">
        <f t="shared" si="29"/>
        <v>0</v>
      </c>
      <c r="Q35" s="31">
        <f t="shared" si="29"/>
        <v>0</v>
      </c>
      <c r="S35" s="43"/>
    </row>
    <row r="36" spans="1:19" x14ac:dyDescent="0.25">
      <c r="A36" s="48"/>
      <c r="B36" s="48"/>
      <c r="C36" s="12" t="s">
        <v>12</v>
      </c>
      <c r="D36" s="32">
        <f t="shared" si="0"/>
        <v>202.1756</v>
      </c>
      <c r="E36" s="28">
        <v>151.7516</v>
      </c>
      <c r="F36" s="28">
        <v>0</v>
      </c>
      <c r="G36" s="28">
        <v>50.423999999999999</v>
      </c>
      <c r="H36" s="28">
        <v>0</v>
      </c>
      <c r="I36" s="28">
        <v>0</v>
      </c>
      <c r="J36" s="28">
        <v>0</v>
      </c>
      <c r="K36" s="29">
        <f>SUM(L36:Q36)</f>
        <v>0.27244699999999999</v>
      </c>
      <c r="L36" s="28">
        <v>0.27244699999999999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9" x14ac:dyDescent="0.25">
      <c r="A37" s="48"/>
      <c r="B37" s="48"/>
      <c r="C37" s="12" t="s">
        <v>13</v>
      </c>
      <c r="D37" s="32">
        <f t="shared" si="0"/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34"/>
      <c r="L37" s="34"/>
      <c r="M37" s="34"/>
      <c r="N37" s="34"/>
      <c r="O37" s="34"/>
      <c r="P37" s="34"/>
      <c r="Q37" s="34"/>
    </row>
    <row r="38" spans="1:19" x14ac:dyDescent="0.25">
      <c r="A38" s="49"/>
      <c r="B38" s="49"/>
      <c r="C38" s="12" t="s">
        <v>14</v>
      </c>
      <c r="D38" s="32">
        <f t="shared" si="0"/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34"/>
      <c r="L38" s="34"/>
      <c r="M38" s="34"/>
      <c r="N38" s="34"/>
      <c r="O38" s="34"/>
      <c r="P38" s="34"/>
      <c r="Q38" s="34"/>
    </row>
    <row r="39" spans="1:19" hidden="1" x14ac:dyDescent="0.25">
      <c r="A39" s="47">
        <v>7</v>
      </c>
      <c r="B39" s="47"/>
      <c r="C39" s="13" t="s">
        <v>11</v>
      </c>
      <c r="D39" s="30">
        <f t="shared" si="0"/>
        <v>0</v>
      </c>
      <c r="E39" s="31">
        <f>SUM(E40:E42)</f>
        <v>0</v>
      </c>
      <c r="F39" s="31">
        <f t="shared" ref="F39:H39" si="30">SUM(F40:F42)</f>
        <v>0</v>
      </c>
      <c r="G39" s="31">
        <f t="shared" si="30"/>
        <v>0</v>
      </c>
      <c r="H39" s="31">
        <f t="shared" si="30"/>
        <v>0</v>
      </c>
      <c r="I39" s="31">
        <f t="shared" ref="I39:J39" si="31">SUM(I40:I42)</f>
        <v>0</v>
      </c>
      <c r="J39" s="31">
        <f t="shared" si="31"/>
        <v>0</v>
      </c>
      <c r="K39" s="30">
        <f>SUM(L39:Q39)</f>
        <v>0</v>
      </c>
      <c r="L39" s="31">
        <f>L40</f>
        <v>0</v>
      </c>
      <c r="M39" s="31">
        <f t="shared" ref="M39:Q39" si="32">M40</f>
        <v>0</v>
      </c>
      <c r="N39" s="31">
        <f t="shared" si="32"/>
        <v>0</v>
      </c>
      <c r="O39" s="31">
        <f t="shared" si="32"/>
        <v>0</v>
      </c>
      <c r="P39" s="31">
        <f t="shared" si="32"/>
        <v>0</v>
      </c>
      <c r="Q39" s="31">
        <f t="shared" si="32"/>
        <v>0</v>
      </c>
    </row>
    <row r="40" spans="1:19" hidden="1" x14ac:dyDescent="0.25">
      <c r="A40" s="48"/>
      <c r="B40" s="48"/>
      <c r="C40" s="12" t="s">
        <v>12</v>
      </c>
      <c r="D40" s="32">
        <f t="shared" si="0"/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9">
        <f>SUM(L40:Q40)</f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9" hidden="1" x14ac:dyDescent="0.25">
      <c r="A41" s="48"/>
      <c r="B41" s="48"/>
      <c r="C41" s="12" t="s">
        <v>13</v>
      </c>
      <c r="D41" s="32">
        <f t="shared" si="0"/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34"/>
      <c r="L41" s="34"/>
      <c r="M41" s="34"/>
      <c r="N41" s="34"/>
      <c r="O41" s="34"/>
      <c r="P41" s="34"/>
      <c r="Q41" s="34"/>
    </row>
    <row r="42" spans="1:19" hidden="1" x14ac:dyDescent="0.25">
      <c r="A42" s="49"/>
      <c r="B42" s="49"/>
      <c r="C42" s="12" t="s">
        <v>14</v>
      </c>
      <c r="D42" s="32">
        <f t="shared" si="0"/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34"/>
      <c r="L42" s="34"/>
      <c r="M42" s="34"/>
      <c r="N42" s="34"/>
      <c r="O42" s="34"/>
      <c r="P42" s="34"/>
      <c r="Q42" s="34"/>
    </row>
    <row r="43" spans="1:19" hidden="1" x14ac:dyDescent="0.25">
      <c r="A43" s="47">
        <v>8</v>
      </c>
      <c r="B43" s="47"/>
      <c r="C43" s="13" t="s">
        <v>11</v>
      </c>
      <c r="D43" s="14">
        <f t="shared" si="0"/>
        <v>0</v>
      </c>
      <c r="E43" s="15">
        <f>SUM(E44:E46)</f>
        <v>0</v>
      </c>
      <c r="F43" s="15">
        <f t="shared" ref="F43:H43" si="33">SUM(F44:F46)</f>
        <v>0</v>
      </c>
      <c r="G43" s="15">
        <f t="shared" si="33"/>
        <v>0</v>
      </c>
      <c r="H43" s="15">
        <f t="shared" si="33"/>
        <v>0</v>
      </c>
      <c r="I43" s="15">
        <f t="shared" ref="I43:J43" si="34">SUM(I44:I46)</f>
        <v>0</v>
      </c>
      <c r="J43" s="15">
        <f t="shared" si="34"/>
        <v>0</v>
      </c>
      <c r="K43" s="30">
        <f t="shared" ref="K43:K54" si="35">SUM(L43:Q43)</f>
        <v>0</v>
      </c>
      <c r="L43" s="15">
        <f>L44</f>
        <v>0</v>
      </c>
      <c r="M43" s="15">
        <f t="shared" ref="M43:Q43" si="36">M44</f>
        <v>0</v>
      </c>
      <c r="N43" s="15">
        <f t="shared" si="36"/>
        <v>0</v>
      </c>
      <c r="O43" s="15">
        <f t="shared" si="36"/>
        <v>0</v>
      </c>
      <c r="P43" s="15">
        <f t="shared" si="36"/>
        <v>0</v>
      </c>
      <c r="Q43" s="15">
        <f t="shared" si="36"/>
        <v>0</v>
      </c>
    </row>
    <row r="44" spans="1:19" hidden="1" x14ac:dyDescent="0.25">
      <c r="A44" s="48"/>
      <c r="B44" s="48"/>
      <c r="C44" s="12" t="s">
        <v>12</v>
      </c>
      <c r="D44" s="16">
        <f t="shared" si="0"/>
        <v>0</v>
      </c>
      <c r="E44" s="10"/>
      <c r="F44" s="10"/>
      <c r="G44" s="10"/>
      <c r="H44" s="10"/>
      <c r="I44" s="10"/>
      <c r="J44" s="10"/>
      <c r="K44" s="29">
        <f t="shared" si="35"/>
        <v>0</v>
      </c>
      <c r="L44" s="10"/>
      <c r="M44" s="10"/>
      <c r="N44" s="10"/>
      <c r="O44" s="10"/>
      <c r="P44" s="10"/>
      <c r="Q44" s="10"/>
    </row>
    <row r="45" spans="1:19" hidden="1" x14ac:dyDescent="0.25">
      <c r="A45" s="48"/>
      <c r="B45" s="48"/>
      <c r="C45" s="12" t="s">
        <v>13</v>
      </c>
      <c r="D45" s="16">
        <f t="shared" si="0"/>
        <v>0</v>
      </c>
      <c r="E45" s="10"/>
      <c r="F45" s="10"/>
      <c r="G45" s="10"/>
      <c r="H45" s="10"/>
      <c r="I45" s="10"/>
      <c r="J45" s="10"/>
      <c r="K45" s="29">
        <f t="shared" si="35"/>
        <v>0</v>
      </c>
      <c r="L45" s="27"/>
      <c r="M45" s="27"/>
      <c r="N45" s="27"/>
      <c r="O45" s="27"/>
      <c r="P45" s="27"/>
      <c r="Q45" s="27"/>
    </row>
    <row r="46" spans="1:19" hidden="1" x14ac:dyDescent="0.25">
      <c r="A46" s="49"/>
      <c r="B46" s="49"/>
      <c r="C46" s="12" t="s">
        <v>14</v>
      </c>
      <c r="D46" s="16">
        <f t="shared" si="0"/>
        <v>0</v>
      </c>
      <c r="E46" s="10"/>
      <c r="F46" s="10"/>
      <c r="G46" s="10"/>
      <c r="H46" s="10"/>
      <c r="I46" s="10"/>
      <c r="J46" s="10"/>
      <c r="K46" s="29">
        <f t="shared" si="35"/>
        <v>0</v>
      </c>
      <c r="L46" s="27"/>
      <c r="M46" s="27"/>
      <c r="N46" s="27"/>
      <c r="O46" s="27"/>
      <c r="P46" s="27"/>
      <c r="Q46" s="27"/>
    </row>
    <row r="47" spans="1:19" hidden="1" x14ac:dyDescent="0.25">
      <c r="A47" s="47">
        <v>9</v>
      </c>
      <c r="B47" s="47"/>
      <c r="C47" s="13" t="s">
        <v>11</v>
      </c>
      <c r="D47" s="14">
        <f t="shared" si="0"/>
        <v>0</v>
      </c>
      <c r="E47" s="15">
        <f>SUM(E48:E50)</f>
        <v>0</v>
      </c>
      <c r="F47" s="15">
        <f t="shared" ref="F47:H47" si="37">SUM(F48:F50)</f>
        <v>0</v>
      </c>
      <c r="G47" s="15">
        <f t="shared" si="37"/>
        <v>0</v>
      </c>
      <c r="H47" s="15">
        <f t="shared" si="37"/>
        <v>0</v>
      </c>
      <c r="I47" s="15">
        <f t="shared" ref="I47:J47" si="38">SUM(I48:I50)</f>
        <v>0</v>
      </c>
      <c r="J47" s="15">
        <f t="shared" si="38"/>
        <v>0</v>
      </c>
      <c r="K47" s="30">
        <f t="shared" si="35"/>
        <v>0</v>
      </c>
      <c r="L47" s="15">
        <f>L48</f>
        <v>0</v>
      </c>
      <c r="M47" s="15">
        <f t="shared" ref="M47:Q47" si="39">M48</f>
        <v>0</v>
      </c>
      <c r="N47" s="15">
        <f t="shared" si="39"/>
        <v>0</v>
      </c>
      <c r="O47" s="15">
        <f t="shared" si="39"/>
        <v>0</v>
      </c>
      <c r="P47" s="15">
        <f t="shared" si="39"/>
        <v>0</v>
      </c>
      <c r="Q47" s="15">
        <f t="shared" si="39"/>
        <v>0</v>
      </c>
    </row>
    <row r="48" spans="1:19" hidden="1" x14ac:dyDescent="0.25">
      <c r="A48" s="48"/>
      <c r="B48" s="48"/>
      <c r="C48" s="12" t="s">
        <v>12</v>
      </c>
      <c r="D48" s="16">
        <f t="shared" si="0"/>
        <v>0</v>
      </c>
      <c r="E48" s="10"/>
      <c r="F48" s="10"/>
      <c r="G48" s="10"/>
      <c r="H48" s="10"/>
      <c r="I48" s="10"/>
      <c r="J48" s="10"/>
      <c r="K48" s="29">
        <f t="shared" si="35"/>
        <v>0</v>
      </c>
      <c r="L48" s="10"/>
      <c r="M48" s="10"/>
      <c r="N48" s="10"/>
      <c r="O48" s="10"/>
      <c r="P48" s="10"/>
      <c r="Q48" s="10"/>
    </row>
    <row r="49" spans="1:19" hidden="1" x14ac:dyDescent="0.25">
      <c r="A49" s="48"/>
      <c r="B49" s="48"/>
      <c r="C49" s="12" t="s">
        <v>13</v>
      </c>
      <c r="D49" s="16">
        <f t="shared" si="0"/>
        <v>0</v>
      </c>
      <c r="E49" s="10"/>
      <c r="F49" s="10"/>
      <c r="G49" s="10"/>
      <c r="H49" s="10"/>
      <c r="I49" s="10"/>
      <c r="J49" s="10"/>
      <c r="K49" s="29">
        <f t="shared" si="35"/>
        <v>0</v>
      </c>
      <c r="L49" s="27"/>
      <c r="M49" s="27"/>
      <c r="N49" s="27"/>
      <c r="O49" s="27"/>
      <c r="P49" s="27"/>
      <c r="Q49" s="27"/>
    </row>
    <row r="50" spans="1:19" hidden="1" x14ac:dyDescent="0.25">
      <c r="A50" s="49"/>
      <c r="B50" s="49"/>
      <c r="C50" s="12" t="s">
        <v>14</v>
      </c>
      <c r="D50" s="16">
        <f t="shared" si="0"/>
        <v>0</v>
      </c>
      <c r="E50" s="10"/>
      <c r="F50" s="10"/>
      <c r="G50" s="10"/>
      <c r="H50" s="10"/>
      <c r="I50" s="10"/>
      <c r="J50" s="10"/>
      <c r="K50" s="29">
        <f t="shared" si="35"/>
        <v>0</v>
      </c>
      <c r="L50" s="27"/>
      <c r="M50" s="27"/>
      <c r="N50" s="27"/>
      <c r="O50" s="27"/>
      <c r="P50" s="27"/>
      <c r="Q50" s="27"/>
    </row>
    <row r="51" spans="1:19" hidden="1" x14ac:dyDescent="0.25">
      <c r="A51" s="47">
        <v>10</v>
      </c>
      <c r="B51" s="47"/>
      <c r="C51" s="13" t="s">
        <v>11</v>
      </c>
      <c r="D51" s="14">
        <f t="shared" si="0"/>
        <v>0</v>
      </c>
      <c r="E51" s="15">
        <f>SUM(E52:E54)</f>
        <v>0</v>
      </c>
      <c r="F51" s="15">
        <f t="shared" ref="F51" si="40">SUM(F52:F54)</f>
        <v>0</v>
      </c>
      <c r="G51" s="15">
        <f t="shared" ref="G51" si="41">SUM(G52:G54)</f>
        <v>0</v>
      </c>
      <c r="H51" s="15">
        <f t="shared" ref="H51:J51" si="42">SUM(H52:H54)</f>
        <v>0</v>
      </c>
      <c r="I51" s="15">
        <f t="shared" si="42"/>
        <v>0</v>
      </c>
      <c r="J51" s="15">
        <f t="shared" si="42"/>
        <v>0</v>
      </c>
      <c r="K51" s="30">
        <f t="shared" si="35"/>
        <v>0</v>
      </c>
      <c r="L51" s="15">
        <f>L52</f>
        <v>0</v>
      </c>
      <c r="M51" s="15">
        <f t="shared" ref="M51" si="43">M52</f>
        <v>0</v>
      </c>
      <c r="N51" s="15">
        <f t="shared" ref="N51:Q51" si="44">N52</f>
        <v>0</v>
      </c>
      <c r="O51" s="15">
        <f t="shared" si="44"/>
        <v>0</v>
      </c>
      <c r="P51" s="15">
        <f t="shared" si="44"/>
        <v>0</v>
      </c>
      <c r="Q51" s="15">
        <f t="shared" si="44"/>
        <v>0</v>
      </c>
    </row>
    <row r="52" spans="1:19" hidden="1" x14ac:dyDescent="0.25">
      <c r="A52" s="48"/>
      <c r="B52" s="48"/>
      <c r="C52" s="12" t="s">
        <v>12</v>
      </c>
      <c r="D52" s="16">
        <f t="shared" si="0"/>
        <v>0</v>
      </c>
      <c r="E52" s="10"/>
      <c r="F52" s="10"/>
      <c r="G52" s="10"/>
      <c r="H52" s="10"/>
      <c r="I52" s="10"/>
      <c r="J52" s="10"/>
      <c r="K52" s="29">
        <f t="shared" si="35"/>
        <v>0</v>
      </c>
      <c r="L52" s="10"/>
      <c r="M52" s="10"/>
      <c r="N52" s="10"/>
      <c r="O52" s="10"/>
      <c r="P52" s="10"/>
      <c r="Q52" s="10"/>
    </row>
    <row r="53" spans="1:19" hidden="1" x14ac:dyDescent="0.25">
      <c r="A53" s="48"/>
      <c r="B53" s="48"/>
      <c r="C53" s="12" t="s">
        <v>13</v>
      </c>
      <c r="D53" s="16">
        <f t="shared" si="0"/>
        <v>0</v>
      </c>
      <c r="E53" s="10"/>
      <c r="F53" s="10"/>
      <c r="G53" s="10"/>
      <c r="H53" s="10"/>
      <c r="I53" s="10"/>
      <c r="J53" s="10"/>
      <c r="K53" s="29">
        <f t="shared" si="35"/>
        <v>0</v>
      </c>
      <c r="L53" s="27"/>
      <c r="M53" s="27"/>
      <c r="N53" s="27"/>
      <c r="O53" s="27"/>
      <c r="P53" s="27"/>
      <c r="Q53" s="27"/>
    </row>
    <row r="54" spans="1:19" hidden="1" x14ac:dyDescent="0.25">
      <c r="A54" s="49"/>
      <c r="B54" s="49"/>
      <c r="C54" s="12" t="s">
        <v>14</v>
      </c>
      <c r="D54" s="16">
        <f t="shared" si="0"/>
        <v>0</v>
      </c>
      <c r="E54" s="10"/>
      <c r="F54" s="10"/>
      <c r="G54" s="10"/>
      <c r="H54" s="10"/>
      <c r="I54" s="10"/>
      <c r="J54" s="10"/>
      <c r="K54" s="29">
        <f t="shared" si="35"/>
        <v>0</v>
      </c>
      <c r="L54" s="27"/>
      <c r="M54" s="27"/>
      <c r="N54" s="27"/>
      <c r="O54" s="27"/>
      <c r="P54" s="27"/>
      <c r="Q54" s="27"/>
    </row>
    <row r="55" spans="1:19" x14ac:dyDescent="0.25">
      <c r="A55" s="17"/>
      <c r="B55" s="17"/>
      <c r="C55" s="17"/>
      <c r="D55" s="18"/>
      <c r="E55" s="17"/>
      <c r="F55" s="17"/>
      <c r="G55" s="17"/>
      <c r="H55" s="17"/>
      <c r="I55" s="17"/>
      <c r="J55" s="17"/>
    </row>
    <row r="56" spans="1:19" x14ac:dyDescent="0.25">
      <c r="A56" s="19" t="s">
        <v>15</v>
      </c>
    </row>
    <row r="57" spans="1:19" x14ac:dyDescent="0.25">
      <c r="A57" s="64" t="s">
        <v>16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46"/>
      <c r="Q57" s="46"/>
    </row>
    <row r="58" spans="1:19" x14ac:dyDescent="0.2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46"/>
      <c r="Q58" s="46"/>
    </row>
    <row r="60" spans="1:19" x14ac:dyDescent="0.25">
      <c r="S60"/>
    </row>
    <row r="61" spans="1:19" x14ac:dyDescent="0.25">
      <c r="S61"/>
    </row>
    <row r="62" spans="1:19" x14ac:dyDescent="0.25">
      <c r="S62"/>
    </row>
    <row r="63" spans="1:19" x14ac:dyDescent="0.25">
      <c r="S63"/>
    </row>
    <row r="64" spans="1:19" x14ac:dyDescent="0.25">
      <c r="S64"/>
    </row>
    <row r="65" spans="19:19" x14ac:dyDescent="0.25">
      <c r="S65"/>
    </row>
    <row r="66" spans="19:19" x14ac:dyDescent="0.25">
      <c r="S66"/>
    </row>
    <row r="67" spans="19:19" x14ac:dyDescent="0.25">
      <c r="S67"/>
    </row>
    <row r="68" spans="19:19" x14ac:dyDescent="0.25">
      <c r="S68"/>
    </row>
    <row r="69" spans="19:19" x14ac:dyDescent="0.25">
      <c r="S69"/>
    </row>
    <row r="70" spans="19:19" x14ac:dyDescent="0.25">
      <c r="S70"/>
    </row>
    <row r="71" spans="19:19" x14ac:dyDescent="0.25">
      <c r="S71"/>
    </row>
    <row r="72" spans="19:19" x14ac:dyDescent="0.25">
      <c r="S72"/>
    </row>
    <row r="73" spans="19:19" x14ac:dyDescent="0.25">
      <c r="S73"/>
    </row>
    <row r="74" spans="19:19" x14ac:dyDescent="0.25">
      <c r="S74"/>
    </row>
    <row r="75" spans="19:19" x14ac:dyDescent="0.25">
      <c r="S75"/>
    </row>
    <row r="76" spans="19:19" x14ac:dyDescent="0.25">
      <c r="S76"/>
    </row>
    <row r="77" spans="19:19" x14ac:dyDescent="0.25">
      <c r="S77"/>
    </row>
    <row r="78" spans="19:19" x14ac:dyDescent="0.25">
      <c r="S78"/>
    </row>
    <row r="79" spans="19:19" x14ac:dyDescent="0.25">
      <c r="S79"/>
    </row>
    <row r="80" spans="19:19" x14ac:dyDescent="0.25">
      <c r="S80"/>
    </row>
    <row r="81" spans="19:19" x14ac:dyDescent="0.25">
      <c r="S81"/>
    </row>
    <row r="82" spans="19:19" x14ac:dyDescent="0.25">
      <c r="S82"/>
    </row>
    <row r="83" spans="19:19" x14ac:dyDescent="0.25">
      <c r="S83"/>
    </row>
    <row r="84" spans="19:19" x14ac:dyDescent="0.25">
      <c r="S84"/>
    </row>
    <row r="85" spans="19:19" x14ac:dyDescent="0.25">
      <c r="S85"/>
    </row>
    <row r="86" spans="19:19" x14ac:dyDescent="0.25">
      <c r="S86"/>
    </row>
    <row r="87" spans="19:19" x14ac:dyDescent="0.25">
      <c r="S87"/>
    </row>
    <row r="88" spans="19:19" x14ac:dyDescent="0.25">
      <c r="S88"/>
    </row>
    <row r="89" spans="19:19" x14ac:dyDescent="0.25">
      <c r="S89"/>
    </row>
    <row r="90" spans="19:19" x14ac:dyDescent="0.25">
      <c r="S90"/>
    </row>
    <row r="91" spans="19:19" x14ac:dyDescent="0.25">
      <c r="S91"/>
    </row>
    <row r="92" spans="19:19" x14ac:dyDescent="0.25">
      <c r="S92"/>
    </row>
    <row r="93" spans="19:19" x14ac:dyDescent="0.25">
      <c r="S93"/>
    </row>
    <row r="94" spans="19:19" x14ac:dyDescent="0.25">
      <c r="S94"/>
    </row>
    <row r="95" spans="19:19" x14ac:dyDescent="0.25">
      <c r="S95"/>
    </row>
    <row r="96" spans="19:19" x14ac:dyDescent="0.25">
      <c r="S96"/>
    </row>
    <row r="97" spans="19:19" x14ac:dyDescent="0.25">
      <c r="S97"/>
    </row>
    <row r="98" spans="19:19" x14ac:dyDescent="0.25">
      <c r="S98"/>
    </row>
    <row r="99" spans="19:19" x14ac:dyDescent="0.25">
      <c r="S99"/>
    </row>
    <row r="100" spans="19:19" x14ac:dyDescent="0.25">
      <c r="S100"/>
    </row>
    <row r="101" spans="19:19" x14ac:dyDescent="0.25">
      <c r="S101"/>
    </row>
    <row r="102" spans="19:19" x14ac:dyDescent="0.25">
      <c r="S102"/>
    </row>
    <row r="103" spans="19:19" x14ac:dyDescent="0.25">
      <c r="S103"/>
    </row>
    <row r="104" spans="19:19" x14ac:dyDescent="0.25">
      <c r="S104"/>
    </row>
    <row r="105" spans="19:19" x14ac:dyDescent="0.25">
      <c r="S105"/>
    </row>
    <row r="106" spans="19:19" x14ac:dyDescent="0.25">
      <c r="S106"/>
    </row>
    <row r="107" spans="19:19" x14ac:dyDescent="0.25">
      <c r="S107"/>
    </row>
    <row r="108" spans="19:19" x14ac:dyDescent="0.25">
      <c r="S108"/>
    </row>
    <row r="109" spans="19:19" x14ac:dyDescent="0.25">
      <c r="S109"/>
    </row>
    <row r="110" spans="19:19" x14ac:dyDescent="0.25">
      <c r="S110"/>
    </row>
    <row r="111" spans="19:19" x14ac:dyDescent="0.25">
      <c r="S111"/>
    </row>
    <row r="112" spans="19:19" x14ac:dyDescent="0.25">
      <c r="S112"/>
    </row>
    <row r="113" spans="19:19" x14ac:dyDescent="0.25">
      <c r="S113"/>
    </row>
    <row r="114" spans="19:19" x14ac:dyDescent="0.25">
      <c r="S114"/>
    </row>
    <row r="115" spans="19:19" x14ac:dyDescent="0.25">
      <c r="S115"/>
    </row>
    <row r="116" spans="19:19" x14ac:dyDescent="0.25">
      <c r="S116"/>
    </row>
    <row r="117" spans="19:19" x14ac:dyDescent="0.25">
      <c r="S117"/>
    </row>
    <row r="118" spans="19:19" x14ac:dyDescent="0.25">
      <c r="S118"/>
    </row>
    <row r="119" spans="19:19" x14ac:dyDescent="0.25">
      <c r="S119"/>
    </row>
    <row r="120" spans="19:19" x14ac:dyDescent="0.25">
      <c r="S120"/>
    </row>
    <row r="121" spans="19:19" x14ac:dyDescent="0.25">
      <c r="S121"/>
    </row>
    <row r="122" spans="19:19" x14ac:dyDescent="0.25">
      <c r="S122"/>
    </row>
    <row r="123" spans="19:19" x14ac:dyDescent="0.25">
      <c r="S123"/>
    </row>
    <row r="124" spans="19:19" x14ac:dyDescent="0.25">
      <c r="S124"/>
    </row>
    <row r="125" spans="19:19" x14ac:dyDescent="0.25">
      <c r="S125"/>
    </row>
    <row r="126" spans="19:19" x14ac:dyDescent="0.25">
      <c r="S126"/>
    </row>
    <row r="127" spans="19:19" x14ac:dyDescent="0.25">
      <c r="S127"/>
    </row>
    <row r="128" spans="19:19" x14ac:dyDescent="0.25">
      <c r="S128"/>
    </row>
    <row r="129" spans="19:19" x14ac:dyDescent="0.25">
      <c r="S129"/>
    </row>
    <row r="130" spans="19:19" x14ac:dyDescent="0.25">
      <c r="S130"/>
    </row>
    <row r="131" spans="19:19" x14ac:dyDescent="0.25">
      <c r="S131"/>
    </row>
    <row r="132" spans="19:19" x14ac:dyDescent="0.25">
      <c r="S132"/>
    </row>
    <row r="133" spans="19:19" x14ac:dyDescent="0.25">
      <c r="S133"/>
    </row>
    <row r="134" spans="19:19" x14ac:dyDescent="0.25">
      <c r="S134"/>
    </row>
    <row r="135" spans="19:19" x14ac:dyDescent="0.25">
      <c r="S135"/>
    </row>
    <row r="136" spans="19:19" x14ac:dyDescent="0.25">
      <c r="S136"/>
    </row>
    <row r="137" spans="19:19" x14ac:dyDescent="0.25">
      <c r="S137"/>
    </row>
    <row r="138" spans="19:19" x14ac:dyDescent="0.25">
      <c r="S138"/>
    </row>
    <row r="139" spans="19:19" x14ac:dyDescent="0.25">
      <c r="S139"/>
    </row>
    <row r="140" spans="19:19" x14ac:dyDescent="0.25">
      <c r="S140"/>
    </row>
    <row r="141" spans="19:19" x14ac:dyDescent="0.25">
      <c r="S141"/>
    </row>
    <row r="142" spans="19:19" x14ac:dyDescent="0.25">
      <c r="S142"/>
    </row>
    <row r="143" spans="19:19" x14ac:dyDescent="0.25">
      <c r="S143"/>
    </row>
    <row r="144" spans="19:19" x14ac:dyDescent="0.25">
      <c r="S144"/>
    </row>
    <row r="145" spans="19:19" x14ac:dyDescent="0.25">
      <c r="S145"/>
    </row>
    <row r="146" spans="19:19" x14ac:dyDescent="0.25">
      <c r="S146"/>
    </row>
    <row r="147" spans="19:19" x14ac:dyDescent="0.25">
      <c r="S147"/>
    </row>
    <row r="148" spans="19:19" x14ac:dyDescent="0.25">
      <c r="S148"/>
    </row>
    <row r="149" spans="19:19" x14ac:dyDescent="0.25">
      <c r="S149"/>
    </row>
    <row r="150" spans="19:19" x14ac:dyDescent="0.25">
      <c r="S150"/>
    </row>
    <row r="151" spans="19:19" x14ac:dyDescent="0.25">
      <c r="S151"/>
    </row>
    <row r="152" spans="19:19" x14ac:dyDescent="0.25">
      <c r="S152"/>
    </row>
    <row r="153" spans="19:19" x14ac:dyDescent="0.25">
      <c r="S153"/>
    </row>
    <row r="154" spans="19:19" x14ac:dyDescent="0.25">
      <c r="S154"/>
    </row>
    <row r="155" spans="19:19" x14ac:dyDescent="0.25">
      <c r="S155"/>
    </row>
    <row r="156" spans="19:19" x14ac:dyDescent="0.25">
      <c r="S156"/>
    </row>
    <row r="157" spans="19:19" x14ac:dyDescent="0.25">
      <c r="S157"/>
    </row>
    <row r="158" spans="19:19" x14ac:dyDescent="0.25">
      <c r="S158"/>
    </row>
    <row r="159" spans="19:19" x14ac:dyDescent="0.25">
      <c r="S159"/>
    </row>
    <row r="160" spans="19:19" x14ac:dyDescent="0.25">
      <c r="S160"/>
    </row>
    <row r="161" spans="19:19" x14ac:dyDescent="0.25">
      <c r="S161"/>
    </row>
    <row r="162" spans="19:19" x14ac:dyDescent="0.25">
      <c r="S162"/>
    </row>
    <row r="163" spans="19:19" x14ac:dyDescent="0.25">
      <c r="S163"/>
    </row>
    <row r="164" spans="19:19" x14ac:dyDescent="0.25">
      <c r="S164"/>
    </row>
    <row r="165" spans="19:19" x14ac:dyDescent="0.25">
      <c r="S165"/>
    </row>
    <row r="166" spans="19:19" x14ac:dyDescent="0.25">
      <c r="S166"/>
    </row>
    <row r="167" spans="19:19" x14ac:dyDescent="0.25">
      <c r="S167"/>
    </row>
    <row r="168" spans="19:19" x14ac:dyDescent="0.25">
      <c r="S168"/>
    </row>
    <row r="169" spans="19:19" x14ac:dyDescent="0.25">
      <c r="S169"/>
    </row>
    <row r="170" spans="19:19" x14ac:dyDescent="0.25">
      <c r="S170"/>
    </row>
    <row r="171" spans="19:19" x14ac:dyDescent="0.25">
      <c r="S171"/>
    </row>
    <row r="172" spans="19:19" x14ac:dyDescent="0.25">
      <c r="S172"/>
    </row>
    <row r="173" spans="19:19" x14ac:dyDescent="0.25">
      <c r="S173"/>
    </row>
    <row r="174" spans="19:19" x14ac:dyDescent="0.25">
      <c r="S174"/>
    </row>
    <row r="175" spans="19:19" x14ac:dyDescent="0.25">
      <c r="S175"/>
    </row>
    <row r="176" spans="19:19" x14ac:dyDescent="0.25">
      <c r="S176"/>
    </row>
    <row r="177" spans="19:19" x14ac:dyDescent="0.25">
      <c r="S177"/>
    </row>
    <row r="178" spans="19:19" x14ac:dyDescent="0.25">
      <c r="S178"/>
    </row>
    <row r="179" spans="19:19" x14ac:dyDescent="0.25">
      <c r="S179"/>
    </row>
    <row r="180" spans="19:19" x14ac:dyDescent="0.25">
      <c r="S180"/>
    </row>
    <row r="181" spans="19:19" x14ac:dyDescent="0.25">
      <c r="S181"/>
    </row>
    <row r="182" spans="19:19" x14ac:dyDescent="0.25">
      <c r="S182"/>
    </row>
    <row r="183" spans="19:19" x14ac:dyDescent="0.25">
      <c r="S183"/>
    </row>
    <row r="184" spans="19:19" x14ac:dyDescent="0.25">
      <c r="S184"/>
    </row>
    <row r="185" spans="19:19" x14ac:dyDescent="0.25">
      <c r="S185"/>
    </row>
    <row r="186" spans="19:19" x14ac:dyDescent="0.25">
      <c r="S186"/>
    </row>
    <row r="187" spans="19:19" x14ac:dyDescent="0.25">
      <c r="S187"/>
    </row>
    <row r="188" spans="19:19" x14ac:dyDescent="0.25">
      <c r="S188"/>
    </row>
    <row r="189" spans="19:19" x14ac:dyDescent="0.25">
      <c r="S189"/>
    </row>
    <row r="190" spans="19:19" x14ac:dyDescent="0.25">
      <c r="S190"/>
    </row>
    <row r="191" spans="19:19" x14ac:dyDescent="0.25">
      <c r="S191"/>
    </row>
    <row r="192" spans="19:19" x14ac:dyDescent="0.25">
      <c r="S192"/>
    </row>
    <row r="193" spans="19:19" x14ac:dyDescent="0.25">
      <c r="S193"/>
    </row>
    <row r="194" spans="19:19" x14ac:dyDescent="0.25">
      <c r="S194"/>
    </row>
    <row r="195" spans="19:19" x14ac:dyDescent="0.25">
      <c r="S195"/>
    </row>
    <row r="196" spans="19:19" x14ac:dyDescent="0.25">
      <c r="S196"/>
    </row>
    <row r="197" spans="19:19" x14ac:dyDescent="0.25">
      <c r="S197"/>
    </row>
    <row r="198" spans="19:19" x14ac:dyDescent="0.25">
      <c r="S198"/>
    </row>
    <row r="199" spans="19:19" x14ac:dyDescent="0.25">
      <c r="S199"/>
    </row>
    <row r="200" spans="19:19" x14ac:dyDescent="0.25">
      <c r="S200"/>
    </row>
    <row r="201" spans="19:19" x14ac:dyDescent="0.25">
      <c r="S201"/>
    </row>
    <row r="202" spans="19:19" x14ac:dyDescent="0.25">
      <c r="S202"/>
    </row>
    <row r="203" spans="19:19" x14ac:dyDescent="0.25">
      <c r="S203"/>
    </row>
    <row r="204" spans="19:19" x14ac:dyDescent="0.25">
      <c r="S204"/>
    </row>
    <row r="205" spans="19:19" x14ac:dyDescent="0.25">
      <c r="S205"/>
    </row>
    <row r="206" spans="19:19" x14ac:dyDescent="0.25">
      <c r="S206"/>
    </row>
    <row r="207" spans="19:19" x14ac:dyDescent="0.25">
      <c r="S207"/>
    </row>
    <row r="208" spans="19:19" x14ac:dyDescent="0.25">
      <c r="S208"/>
    </row>
    <row r="209" spans="19:19" x14ac:dyDescent="0.25">
      <c r="S209"/>
    </row>
    <row r="210" spans="19:19" x14ac:dyDescent="0.25">
      <c r="S210"/>
    </row>
    <row r="211" spans="19:19" x14ac:dyDescent="0.25">
      <c r="S211"/>
    </row>
    <row r="212" spans="19:19" x14ac:dyDescent="0.25">
      <c r="S212"/>
    </row>
    <row r="213" spans="19:19" x14ac:dyDescent="0.25">
      <c r="S213"/>
    </row>
    <row r="214" spans="19:19" x14ac:dyDescent="0.25">
      <c r="S214"/>
    </row>
    <row r="215" spans="19:19" x14ac:dyDescent="0.25">
      <c r="S215"/>
    </row>
    <row r="216" spans="19:19" x14ac:dyDescent="0.25">
      <c r="S216"/>
    </row>
    <row r="217" spans="19:19" x14ac:dyDescent="0.25">
      <c r="S217"/>
    </row>
    <row r="218" spans="19:19" x14ac:dyDescent="0.25">
      <c r="S218"/>
    </row>
    <row r="219" spans="19:19" x14ac:dyDescent="0.25">
      <c r="S219"/>
    </row>
    <row r="220" spans="19:19" x14ac:dyDescent="0.25">
      <c r="S220"/>
    </row>
    <row r="221" spans="19:19" x14ac:dyDescent="0.25">
      <c r="S221"/>
    </row>
    <row r="222" spans="19:19" x14ac:dyDescent="0.25">
      <c r="S222"/>
    </row>
    <row r="223" spans="19:19" x14ac:dyDescent="0.25">
      <c r="S223"/>
    </row>
    <row r="224" spans="19:19" x14ac:dyDescent="0.25">
      <c r="S224"/>
    </row>
    <row r="225" spans="19:19" x14ac:dyDescent="0.25">
      <c r="S225"/>
    </row>
    <row r="226" spans="19:19" x14ac:dyDescent="0.25">
      <c r="S226"/>
    </row>
    <row r="227" spans="19:19" x14ac:dyDescent="0.25">
      <c r="S227"/>
    </row>
    <row r="228" spans="19:19" x14ac:dyDescent="0.25">
      <c r="S228"/>
    </row>
    <row r="229" spans="19:19" x14ac:dyDescent="0.25">
      <c r="S229"/>
    </row>
    <row r="230" spans="19:19" x14ac:dyDescent="0.25">
      <c r="S230"/>
    </row>
    <row r="231" spans="19:19" x14ac:dyDescent="0.25">
      <c r="S231"/>
    </row>
    <row r="232" spans="19:19" x14ac:dyDescent="0.25">
      <c r="S232"/>
    </row>
    <row r="233" spans="19:19" x14ac:dyDescent="0.25">
      <c r="S233"/>
    </row>
    <row r="234" spans="19:19" x14ac:dyDescent="0.25">
      <c r="S234"/>
    </row>
    <row r="235" spans="19:19" x14ac:dyDescent="0.25">
      <c r="S235"/>
    </row>
    <row r="236" spans="19:19" x14ac:dyDescent="0.25">
      <c r="S236"/>
    </row>
    <row r="237" spans="19:19" x14ac:dyDescent="0.25">
      <c r="S237"/>
    </row>
    <row r="238" spans="19:19" x14ac:dyDescent="0.25">
      <c r="S238"/>
    </row>
    <row r="239" spans="19:19" x14ac:dyDescent="0.25">
      <c r="S239"/>
    </row>
    <row r="240" spans="19:19" x14ac:dyDescent="0.25">
      <c r="S240"/>
    </row>
    <row r="241" spans="19:19" x14ac:dyDescent="0.25">
      <c r="S241"/>
    </row>
    <row r="242" spans="19:19" x14ac:dyDescent="0.25">
      <c r="S242"/>
    </row>
    <row r="243" spans="19:19" x14ac:dyDescent="0.25">
      <c r="S243"/>
    </row>
    <row r="244" spans="19:19" x14ac:dyDescent="0.25">
      <c r="S244"/>
    </row>
    <row r="245" spans="19:19" x14ac:dyDescent="0.25">
      <c r="S245"/>
    </row>
    <row r="246" spans="19:19" x14ac:dyDescent="0.25">
      <c r="S246"/>
    </row>
    <row r="247" spans="19:19" x14ac:dyDescent="0.25">
      <c r="S247"/>
    </row>
    <row r="248" spans="19:19" x14ac:dyDescent="0.25">
      <c r="S248"/>
    </row>
    <row r="249" spans="19:19" x14ac:dyDescent="0.25">
      <c r="S249"/>
    </row>
    <row r="250" spans="19:19" x14ac:dyDescent="0.25">
      <c r="S250"/>
    </row>
    <row r="251" spans="19:19" x14ac:dyDescent="0.25">
      <c r="S251"/>
    </row>
    <row r="252" spans="19:19" x14ac:dyDescent="0.25">
      <c r="S252"/>
    </row>
    <row r="253" spans="19:19" x14ac:dyDescent="0.25">
      <c r="S253"/>
    </row>
    <row r="254" spans="19:19" x14ac:dyDescent="0.25">
      <c r="S254"/>
    </row>
    <row r="255" spans="19:19" x14ac:dyDescent="0.25">
      <c r="S255"/>
    </row>
    <row r="256" spans="19:19" x14ac:dyDescent="0.25">
      <c r="S256"/>
    </row>
    <row r="257" spans="19:19" x14ac:dyDescent="0.25">
      <c r="S257"/>
    </row>
    <row r="258" spans="19:19" x14ac:dyDescent="0.25">
      <c r="S258"/>
    </row>
    <row r="259" spans="19:19" x14ac:dyDescent="0.25">
      <c r="S259"/>
    </row>
    <row r="260" spans="19:19" x14ac:dyDescent="0.25">
      <c r="S260"/>
    </row>
    <row r="261" spans="19:19" x14ac:dyDescent="0.25">
      <c r="S261"/>
    </row>
    <row r="262" spans="19:19" x14ac:dyDescent="0.25">
      <c r="S262"/>
    </row>
    <row r="263" spans="19:19" x14ac:dyDescent="0.25">
      <c r="S263"/>
    </row>
    <row r="264" spans="19:19" x14ac:dyDescent="0.25">
      <c r="S264"/>
    </row>
    <row r="265" spans="19:19" x14ac:dyDescent="0.25">
      <c r="S265"/>
    </row>
    <row r="266" spans="19:19" x14ac:dyDescent="0.25">
      <c r="S266"/>
    </row>
    <row r="267" spans="19:19" x14ac:dyDescent="0.25">
      <c r="S267"/>
    </row>
    <row r="268" spans="19:19" x14ac:dyDescent="0.25">
      <c r="S268"/>
    </row>
    <row r="269" spans="19:19" x14ac:dyDescent="0.25">
      <c r="S269"/>
    </row>
    <row r="270" spans="19:19" x14ac:dyDescent="0.25">
      <c r="S270"/>
    </row>
    <row r="271" spans="19:19" x14ac:dyDescent="0.25">
      <c r="S271"/>
    </row>
    <row r="272" spans="19:19" x14ac:dyDescent="0.25">
      <c r="S272"/>
    </row>
    <row r="273" spans="19:19" x14ac:dyDescent="0.25">
      <c r="S273"/>
    </row>
    <row r="274" spans="19:19" x14ac:dyDescent="0.25">
      <c r="S274"/>
    </row>
    <row r="275" spans="19:19" x14ac:dyDescent="0.25">
      <c r="S275"/>
    </row>
    <row r="276" spans="19:19" x14ac:dyDescent="0.25">
      <c r="S276"/>
    </row>
    <row r="277" spans="19:19" x14ac:dyDescent="0.25">
      <c r="S277"/>
    </row>
    <row r="278" spans="19:19" x14ac:dyDescent="0.25">
      <c r="S278"/>
    </row>
    <row r="279" spans="19:19" x14ac:dyDescent="0.25">
      <c r="S279"/>
    </row>
    <row r="280" spans="19:19" x14ac:dyDescent="0.25">
      <c r="S280"/>
    </row>
    <row r="281" spans="19:19" x14ac:dyDescent="0.25">
      <c r="S281"/>
    </row>
    <row r="282" spans="19:19" x14ac:dyDescent="0.25">
      <c r="S282"/>
    </row>
    <row r="283" spans="19:19" x14ac:dyDescent="0.25">
      <c r="S283"/>
    </row>
    <row r="284" spans="19:19" x14ac:dyDescent="0.25">
      <c r="S284"/>
    </row>
    <row r="285" spans="19:19" x14ac:dyDescent="0.25">
      <c r="S285"/>
    </row>
    <row r="286" spans="19:19" x14ac:dyDescent="0.25">
      <c r="S286"/>
    </row>
    <row r="287" spans="19:19" x14ac:dyDescent="0.25">
      <c r="S287"/>
    </row>
    <row r="288" spans="19:19" x14ac:dyDescent="0.25">
      <c r="S288"/>
    </row>
    <row r="289" spans="19:19" x14ac:dyDescent="0.25">
      <c r="S289"/>
    </row>
    <row r="290" spans="19:19" x14ac:dyDescent="0.25">
      <c r="S290"/>
    </row>
    <row r="291" spans="19:19" x14ac:dyDescent="0.25">
      <c r="S291"/>
    </row>
    <row r="292" spans="19:19" x14ac:dyDescent="0.25">
      <c r="S292"/>
    </row>
    <row r="293" spans="19:19" x14ac:dyDescent="0.25">
      <c r="S293"/>
    </row>
    <row r="294" spans="19:19" x14ac:dyDescent="0.25">
      <c r="S294"/>
    </row>
    <row r="295" spans="19:19" x14ac:dyDescent="0.25">
      <c r="S295"/>
    </row>
    <row r="296" spans="19:19" x14ac:dyDescent="0.25">
      <c r="S296"/>
    </row>
    <row r="297" spans="19:19" x14ac:dyDescent="0.25">
      <c r="S297"/>
    </row>
    <row r="298" spans="19:19" x14ac:dyDescent="0.25">
      <c r="S298"/>
    </row>
    <row r="299" spans="19:19" x14ac:dyDescent="0.25">
      <c r="S299"/>
    </row>
    <row r="300" spans="19:19" x14ac:dyDescent="0.25">
      <c r="S300"/>
    </row>
    <row r="301" spans="19:19" x14ac:dyDescent="0.25">
      <c r="S301"/>
    </row>
    <row r="302" spans="19:19" x14ac:dyDescent="0.25">
      <c r="S302"/>
    </row>
    <row r="303" spans="19:19" x14ac:dyDescent="0.25">
      <c r="S303"/>
    </row>
    <row r="304" spans="19:19" x14ac:dyDescent="0.25">
      <c r="S304"/>
    </row>
    <row r="305" spans="19:19" x14ac:dyDescent="0.25">
      <c r="S305"/>
    </row>
    <row r="306" spans="19:19" x14ac:dyDescent="0.25">
      <c r="S306"/>
    </row>
    <row r="307" spans="19:19" x14ac:dyDescent="0.25">
      <c r="S307"/>
    </row>
    <row r="308" spans="19:19" x14ac:dyDescent="0.25">
      <c r="S308"/>
    </row>
    <row r="309" spans="19:19" x14ac:dyDescent="0.25">
      <c r="S309"/>
    </row>
    <row r="310" spans="19:19" x14ac:dyDescent="0.25">
      <c r="S310"/>
    </row>
    <row r="311" spans="19:19" x14ac:dyDescent="0.25">
      <c r="S311"/>
    </row>
    <row r="312" spans="19:19" x14ac:dyDescent="0.25">
      <c r="S312"/>
    </row>
    <row r="313" spans="19:19" x14ac:dyDescent="0.25">
      <c r="S313"/>
    </row>
    <row r="314" spans="19:19" x14ac:dyDescent="0.25">
      <c r="S314"/>
    </row>
    <row r="315" spans="19:19" x14ac:dyDescent="0.25">
      <c r="S315"/>
    </row>
    <row r="316" spans="19:19" x14ac:dyDescent="0.25">
      <c r="S316"/>
    </row>
    <row r="317" spans="19:19" x14ac:dyDescent="0.25">
      <c r="S317"/>
    </row>
    <row r="318" spans="19:19" x14ac:dyDescent="0.25">
      <c r="S318"/>
    </row>
    <row r="319" spans="19:19" x14ac:dyDescent="0.25">
      <c r="S319"/>
    </row>
    <row r="320" spans="19:19" x14ac:dyDescent="0.25">
      <c r="S320"/>
    </row>
    <row r="321" spans="19:19" x14ac:dyDescent="0.25">
      <c r="S321"/>
    </row>
    <row r="322" spans="19:19" x14ac:dyDescent="0.25">
      <c r="S322"/>
    </row>
    <row r="323" spans="19:19" x14ac:dyDescent="0.25">
      <c r="S323"/>
    </row>
    <row r="324" spans="19:19" x14ac:dyDescent="0.25">
      <c r="S324"/>
    </row>
    <row r="325" spans="19:19" x14ac:dyDescent="0.25">
      <c r="S325"/>
    </row>
    <row r="326" spans="19:19" x14ac:dyDescent="0.25">
      <c r="S326"/>
    </row>
    <row r="327" spans="19:19" x14ac:dyDescent="0.25">
      <c r="S327"/>
    </row>
    <row r="328" spans="19:19" x14ac:dyDescent="0.25">
      <c r="S328"/>
    </row>
  </sheetData>
  <autoFilter ref="A10:O54" xr:uid="{015A6AFF-97B3-4497-84A6-AFF06703F5B6}"/>
  <mergeCells count="29">
    <mergeCell ref="A57:O5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51:B54"/>
    <mergeCell ref="A51:A54"/>
    <mergeCell ref="A2:O3"/>
    <mergeCell ref="A8:A9"/>
    <mergeCell ref="B8:B9"/>
    <mergeCell ref="C8:C9"/>
    <mergeCell ref="A11:A14"/>
    <mergeCell ref="B11:B14"/>
    <mergeCell ref="A15:A18"/>
    <mergeCell ref="B15:B18"/>
    <mergeCell ref="B47:B50"/>
    <mergeCell ref="D8:J8"/>
    <mergeCell ref="K8:Q8"/>
  </mergeCells>
  <pageMargins left="0.11811023622047245" right="0.11811023622047245" top="0.15748031496062992" bottom="0.35433070866141736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 2026</vt:lpstr>
      <vt:lpstr>'июнь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Виктория Васильевна</dc:creator>
  <cp:lastModifiedBy>Светлов Виктор Викторович</cp:lastModifiedBy>
  <dcterms:created xsi:type="dcterms:W3CDTF">2024-08-26T12:10:36Z</dcterms:created>
  <dcterms:modified xsi:type="dcterms:W3CDTF">2026-07-21T10:08:17Z</dcterms:modified>
</cp:coreProperties>
</file>